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<sst xmlns="http://schemas.openxmlformats.org/spreadsheetml/2006/main" count="1620" uniqueCount="217">
  <si>
    <t>LP</t>
  </si>
  <si>
    <t>FOTO</t>
  </si>
  <si>
    <t>OPIS PRODUKTU i PODSTAWOWE DANE LOGISTYCZNE</t>
  </si>
  <si>
    <t>SZCZEGÓŁY OFERTY</t>
  </si>
  <si>
    <t>Projektor LED LPP10CWGB SMD 10W 120° IP65 czarny</t>
  </si>
  <si>
    <t>termin dostępności:</t>
  </si>
  <si>
    <t>dostępny</t>
  </si>
  <si>
    <t>typ produktu:</t>
  </si>
  <si>
    <t>Projektor LED</t>
  </si>
  <si>
    <t>EAN:</t>
  </si>
  <si>
    <t>jednostka sprzedaży:</t>
  </si>
  <si>
    <t>1 sztuka</t>
  </si>
  <si>
    <t>główny materiał produktu:</t>
  </si>
  <si>
    <t>aluminium, szkło hartowane</t>
  </si>
  <si>
    <t>index Sanico:</t>
  </si>
  <si>
    <t xml:space="preserve"> główny kolor produktu:</t>
  </si>
  <si>
    <t>czarny</t>
  </si>
  <si>
    <t>wymiar opakowania:</t>
  </si>
  <si>
    <t>56*95*135 mm</t>
  </si>
  <si>
    <t>cena netto DDP sklep:</t>
  </si>
  <si>
    <t>wymiar produktu:</t>
  </si>
  <si>
    <t>112*84*34 mm</t>
  </si>
  <si>
    <t>ilość w opakowaniu:</t>
  </si>
  <si>
    <t>napięcie znamionowe produktu:</t>
  </si>
  <si>
    <t>85-265V/70mA</t>
  </si>
  <si>
    <t>wymiar inner:</t>
  </si>
  <si>
    <t>n.d.</t>
  </si>
  <si>
    <t>moc znamionowa produktu:</t>
  </si>
  <si>
    <t>10W</t>
  </si>
  <si>
    <t>ilość w inner:</t>
  </si>
  <si>
    <t>zmienne barwy światła:</t>
  </si>
  <si>
    <t>NIE</t>
  </si>
  <si>
    <t>wymiar outer:</t>
  </si>
  <si>
    <t>30*10*28 cm</t>
  </si>
  <si>
    <t>link do składania zamówienia elektronicznie</t>
  </si>
  <si>
    <t>barwa światła produktu:</t>
  </si>
  <si>
    <t>6500K (chłodna biała)</t>
  </si>
  <si>
    <t>ilość outer:</t>
  </si>
  <si>
    <t>natężenie światła (luks):</t>
  </si>
  <si>
    <t>64,24LUX/2M</t>
  </si>
  <si>
    <t>waga netto produktu:</t>
  </si>
  <si>
    <t>272g</t>
  </si>
  <si>
    <t>deklaracja zaangażowania (szt.):</t>
  </si>
  <si>
    <t>strumień świetlny znamionowy:</t>
  </si>
  <si>
    <t>700lm</t>
  </si>
  <si>
    <t>waga brutto outer:</t>
  </si>
  <si>
    <t>kąt wiązki światła:</t>
  </si>
  <si>
    <t>&lt; 120° *</t>
  </si>
  <si>
    <t>objętość outer (m³):</t>
  </si>
  <si>
    <t xml:space="preserve">adnotacja: </t>
  </si>
  <si>
    <t>typ włącznika:</t>
  </si>
  <si>
    <t>ilość w 20' (ctn):</t>
  </si>
  <si>
    <t>możliwość przyciemniania:</t>
  </si>
  <si>
    <t>ilość w 20' (szt):</t>
  </si>
  <si>
    <t>klasa ochrony (IP):</t>
  </si>
  <si>
    <t>IP65</t>
  </si>
  <si>
    <t xml:space="preserve"> ilość w 40' (ctn):</t>
  </si>
  <si>
    <t>dodatkowe funkcje:</t>
  </si>
  <si>
    <t>ilość w 40' (szt):</t>
  </si>
  <si>
    <t>opakowanie jednostkowe:</t>
  </si>
  <si>
    <t>kolorowy kartonik</t>
  </si>
  <si>
    <t>ilość w 40'HC (ctn):</t>
  </si>
  <si>
    <t>gwarancja:</t>
  </si>
  <si>
    <t>2 lata</t>
  </si>
  <si>
    <t>ilość w 40'HC (szt):</t>
  </si>
  <si>
    <t>Projektor LED  LPP10CWSGB SMD 10W 120° IP65 czujnik czarny</t>
  </si>
  <si>
    <t>304780</t>
  </si>
  <si>
    <t>IP65 (sensor IP54)</t>
  </si>
  <si>
    <t>czujnik mikrofalowy</t>
  </si>
  <si>
    <t>Projektor LED LPP20CWGB SMD 20W 120° IP65 czarny</t>
  </si>
  <si>
    <t>302397</t>
  </si>
  <si>
    <t>75*146*205 mm</t>
  </si>
  <si>
    <t>178*138*45 mm</t>
  </si>
  <si>
    <t>85-265V/180mA</t>
  </si>
  <si>
    <t>20W</t>
  </si>
  <si>
    <t>39,5*16,1*22,5 cm</t>
  </si>
  <si>
    <t>234,45LUX/2M</t>
  </si>
  <si>
    <t>615g</t>
  </si>
  <si>
    <t>1400lm</t>
  </si>
  <si>
    <t>Projektor LED LPP20CWSGB SMD 20W 120° IP65 czujnik czarny</t>
  </si>
  <si>
    <t>304797</t>
  </si>
  <si>
    <t>Projektor LED  LPP30CWGB SMD 30W 120° IP65 czarny</t>
  </si>
  <si>
    <t>302410</t>
  </si>
  <si>
    <t>195*55*245 mm</t>
  </si>
  <si>
    <t>230*185*51* mm</t>
  </si>
  <si>
    <t>30W</t>
  </si>
  <si>
    <t>30*20*26,5 cm</t>
  </si>
  <si>
    <t>1800lm</t>
  </si>
  <si>
    <t>Projektor LED  LPP30CWGB SMD 30W 120° IP65 czujnik czarny</t>
  </si>
  <si>
    <t>304971</t>
  </si>
  <si>
    <t>620g</t>
  </si>
  <si>
    <t>Projektor LED LPP50CWGB SMD 50W 120° IP65 czarny</t>
  </si>
  <si>
    <t>304865</t>
  </si>
  <si>
    <t>302*85*302 mm</t>
  </si>
  <si>
    <t>300*290*60 mm</t>
  </si>
  <si>
    <t>50W</t>
  </si>
  <si>
    <t>34,4*33*33cm</t>
  </si>
  <si>
    <t>1195g</t>
  </si>
  <si>
    <t>3500lm</t>
  </si>
  <si>
    <t>Projektor LED LPP70CWGB SMD 70W 120° IP65 czarny</t>
  </si>
  <si>
    <t>306715</t>
  </si>
  <si>
    <t>30,5*39*8 cm</t>
  </si>
  <si>
    <t>300*370*75 mm</t>
  </si>
  <si>
    <t>70W</t>
  </si>
  <si>
    <t>33*31*40 cm</t>
  </si>
  <si>
    <t>5000lm</t>
  </si>
  <si>
    <t>Projektor LED  LPP100CWGB SMD 100W 120° IP65 czarny</t>
  </si>
  <si>
    <t>306722</t>
  </si>
  <si>
    <t>29,5*31*9 cm</t>
  </si>
  <si>
    <t>300*290*85 mm</t>
  </si>
  <si>
    <t>100W</t>
  </si>
  <si>
    <t>38,5*31*33 cm</t>
  </si>
  <si>
    <t>7000lm</t>
  </si>
  <si>
    <t xml:space="preserve">Statyw uniwersalny do naświetlaczy </t>
  </si>
  <si>
    <t>Statyw uniwersalny do naświetlaczy</t>
  </si>
  <si>
    <t>metal</t>
  </si>
  <si>
    <t>306470</t>
  </si>
  <si>
    <t>żółty</t>
  </si>
  <si>
    <t>630*100*100 mm</t>
  </si>
  <si>
    <t>840*490*1650 mm</t>
  </si>
  <si>
    <t>1945g</t>
  </si>
  <si>
    <t>folia i kolorowy karton</t>
  </si>
  <si>
    <t>Oprawa rastrowa LED podtynkowa ProBUS M06A39KACW 60x60</t>
  </si>
  <si>
    <t>oprawa panelowa podtynkowa LED</t>
  </si>
  <si>
    <t>blacha malowana, plastik</t>
  </si>
  <si>
    <t>biały, inox</t>
  </si>
  <si>
    <t>63*63*6,5 cm</t>
  </si>
  <si>
    <t>595*595*50 mm</t>
  </si>
  <si>
    <t>230V~50Hz/200mA</t>
  </si>
  <si>
    <t>39W</t>
  </si>
  <si>
    <t>66*30*66 cm</t>
  </si>
  <si>
    <t>2500lm</t>
  </si>
  <si>
    <t>2600g</t>
  </si>
  <si>
    <t>wbudowany akumulator:</t>
  </si>
  <si>
    <t>regulacja kąta świecenia:</t>
  </si>
  <si>
    <t>zakres regulacji kąta świecenia:</t>
  </si>
  <si>
    <t>kąt wiązki światła produktu:</t>
  </si>
  <si>
    <t>96°</t>
  </si>
  <si>
    <t>współczynnik mocy (PF):</t>
  </si>
  <si>
    <t>&gt; 0,9</t>
  </si>
  <si>
    <t>IP20</t>
  </si>
  <si>
    <t>3 lata</t>
  </si>
  <si>
    <t>Oprawa rastrowa LED podtynkowa  ProBUS M06A39KADW 6</t>
  </si>
  <si>
    <t>301727</t>
  </si>
  <si>
    <t>4200K (dzienna biała)</t>
  </si>
  <si>
    <t>Oprawa rastrowa LED natynkowa  ProBUS M06A39KMCW 60x60</t>
  </si>
  <si>
    <t>oprawa panelowa natynkowa LED</t>
  </si>
  <si>
    <t>301758</t>
  </si>
  <si>
    <t>598*598*50 mm</t>
  </si>
  <si>
    <t>66*30*63,5 cm</t>
  </si>
  <si>
    <t>2650g</t>
  </si>
  <si>
    <t>Oprawa rastrowa LED natynkowa  ProBUS M06A39KMDW 60x60</t>
  </si>
  <si>
    <t>301741</t>
  </si>
  <si>
    <t>Oprawa rastrowa LED natynkowa  ProBUS M12A39KMCW120x30</t>
  </si>
  <si>
    <t>123*33*6,5</t>
  </si>
  <si>
    <t>1170*298*50 mm</t>
  </si>
  <si>
    <t>124*30*37 cm</t>
  </si>
  <si>
    <t>2600lm</t>
  </si>
  <si>
    <t>2900g</t>
  </si>
  <si>
    <t>Oprawa rastrowa LED natynkowa  ProBUS M12A39KMDW120x30</t>
  </si>
  <si>
    <t>301765</t>
  </si>
  <si>
    <t>Oprawa panel LED podtynkowa MQL3002-LED32CW 60x60 32W 3000lm 6500K</t>
  </si>
  <si>
    <t>304766</t>
  </si>
  <si>
    <t>biały</t>
  </si>
  <si>
    <t>59,7*59,7*3,8 cm</t>
  </si>
  <si>
    <t>596*596*37 mm</t>
  </si>
  <si>
    <t>32W</t>
  </si>
  <si>
    <t>65,5*65,5*17,5 cm</t>
  </si>
  <si>
    <t>3000lm</t>
  </si>
  <si>
    <t xml:space="preserve">zużycia prądu (na 1000godzin): </t>
  </si>
  <si>
    <t>32,00kWh</t>
  </si>
  <si>
    <t>2577g</t>
  </si>
  <si>
    <t>11 kg</t>
  </si>
  <si>
    <t>110°</t>
  </si>
  <si>
    <t>folia kolorowa naklejka</t>
  </si>
  <si>
    <t>Oprawa panel LED podtynkowa  MQL3002-LED32NW 60x60 32W 3000lm 4000K</t>
  </si>
  <si>
    <t>304773</t>
  </si>
  <si>
    <t>4000K (dzienna biała)</t>
  </si>
  <si>
    <t>Oprawa panel LED podtynkowa ProBUS LP66PCWW 60x60 34W 2400lm 6</t>
  </si>
  <si>
    <t>305022</t>
  </si>
  <si>
    <t>61*61*3,5 cm</t>
  </si>
  <si>
    <t>595*595*25 mm</t>
  </si>
  <si>
    <t>220-240V/50Hz 160mA</t>
  </si>
  <si>
    <t>34W</t>
  </si>
  <si>
    <t>63,5*20*63 cm</t>
  </si>
  <si>
    <t>2400lm</t>
  </si>
  <si>
    <t>34,00kWh</t>
  </si>
  <si>
    <t>2200g</t>
  </si>
  <si>
    <t>kartonik</t>
  </si>
  <si>
    <t>Oprawa panel LED podtynkowa  ProBUS LP66PDWW 60x60 34W 2400lm 4000K</t>
  </si>
  <si>
    <t>305015</t>
  </si>
  <si>
    <t>Oprawa panel LED natynkowa ProBUS LP66NDWW 60x60 34W 2400lm 4000K</t>
  </si>
  <si>
    <t>oprawa panelowa nadtynkowa LED</t>
  </si>
  <si>
    <t>304995</t>
  </si>
  <si>
    <t>595*595*27 mm</t>
  </si>
  <si>
    <t>Oprawa panel LED podtynkowa  M06B39KTCW 60x60 39W 3600lm 6500K</t>
  </si>
  <si>
    <t>304858</t>
  </si>
  <si>
    <t>59,7*59,7*2,8 cm</t>
  </si>
  <si>
    <t>6500K</t>
  </si>
  <si>
    <t>3600lm</t>
  </si>
  <si>
    <t>39,00kWh</t>
  </si>
  <si>
    <t>2,650 kg</t>
  </si>
  <si>
    <t>Oprawa panel LED podtynkowa M06B39KTDW 60x60 39W 3600lm 4000K</t>
  </si>
  <si>
    <t>304841</t>
  </si>
  <si>
    <t>Oprawa pyloszczelna LED LG06A-12S-20 20W IP65 1800lm 4000K</t>
  </si>
  <si>
    <t>oprawa pyloszczelna LED</t>
  </si>
  <si>
    <t>plastik</t>
  </si>
  <si>
    <t>304957</t>
  </si>
  <si>
    <t>1185*59*67 mm</t>
  </si>
  <si>
    <t>1180*58*66 mm</t>
  </si>
  <si>
    <t>120,7*21,6*37,5 cm</t>
  </si>
  <si>
    <t>20,00kWh</t>
  </si>
  <si>
    <t>120°</t>
  </si>
  <si>
    <t>Oprawa pyloszczelna LED  LG06A-12S-30 30W IP65 2800lm 4000K</t>
  </si>
  <si>
    <t>304964</t>
  </si>
  <si>
    <t>2800lm</t>
  </si>
  <si>
    <t>30,00kWh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</si>
</sst>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M/YYYY"/>
    <numFmt numFmtId="167" formatCode="#,##0.00&quot; zł&quot;;[RED]\-#,##0.00&quot; zł&quot;"/>
    <numFmt numFmtId="168" formatCode="#,##0.000\ [$USD]"/>
    <numFmt numFmtId="169" formatCode="0"/>
    <numFmt numFmtId="170" formatCode="#,##0.00&quot; zł&quot;"/>
    <numFmt numFmtId="171" formatCode="#,##0.00\ [$PLN]"/>
    <numFmt numFmtId="172" formatCode="#,##0"/>
    <numFmt numFmtId="173" formatCode="0.0000"/>
  </numFmts>
  <fonts count="1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sz val="9"/>
      <name val="Tahoma"/>
      <family val="2"/>
    </font>
    <font>
      <b/>
      <sz val="1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b/>
      <sz val="14"/>
      <color indexed="12"/>
      <name val="Tahoma"/>
      <family val="2"/>
    </font>
    <font>
      <b/>
      <sz val="18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/>
    </xf>
    <xf numFmtId="164" fontId="9" fillId="3" borderId="4" xfId="0" applyFont="1" applyFill="1" applyBorder="1" applyAlignment="1">
      <alignment horizontal="left" vertical="center" shrinkToFit="1"/>
    </xf>
    <xf numFmtId="167" fontId="5" fillId="3" borderId="4" xfId="0" applyNumberFormat="1" applyFont="1" applyFill="1" applyBorder="1" applyAlignment="1">
      <alignment horizontal="right" vertical="center" shrinkToFit="1"/>
    </xf>
    <xf numFmtId="168" fontId="5" fillId="3" borderId="5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right" vertical="center" shrinkToFit="1"/>
    </xf>
    <xf numFmtId="164" fontId="9" fillId="0" borderId="7" xfId="0" applyFont="1" applyFill="1" applyBorder="1" applyAlignment="1">
      <alignment horizontal="left" vertical="center"/>
    </xf>
    <xf numFmtId="169" fontId="9" fillId="0" borderId="7" xfId="0" applyNumberFormat="1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right" vertical="center" shrinkToFit="1"/>
    </xf>
    <xf numFmtId="168" fontId="5" fillId="0" borderId="8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left" vertical="center" shrinkToFit="1"/>
    </xf>
    <xf numFmtId="165" fontId="9" fillId="0" borderId="7" xfId="0" applyNumberFormat="1" applyFont="1" applyFill="1" applyBorder="1" applyAlignment="1">
      <alignment horizontal="left" vertical="center" shrinkToFit="1"/>
    </xf>
    <xf numFmtId="170" fontId="5" fillId="0" borderId="8" xfId="0" applyNumberFormat="1" applyFont="1" applyFill="1" applyBorder="1" applyAlignment="1">
      <alignment horizontal="center" vertical="center" wrapText="1"/>
    </xf>
    <xf numFmtId="171" fontId="10" fillId="0" borderId="8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center" vertical="center" shrinkToFit="1"/>
    </xf>
    <xf numFmtId="164" fontId="4" fillId="0" borderId="8" xfId="20" applyNumberFormat="1" applyFill="1" applyBorder="1" applyAlignment="1" applyProtection="1">
      <alignment horizontal="left" vertical="center"/>
      <protection/>
    </xf>
    <xf numFmtId="164" fontId="9" fillId="0" borderId="7" xfId="0" applyFont="1" applyFill="1" applyBorder="1" applyAlignment="1">
      <alignment horizontal="right" vertical="center"/>
    </xf>
    <xf numFmtId="164" fontId="5" fillId="3" borderId="9" xfId="0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73" fontId="9" fillId="0" borderId="7" xfId="0" applyNumberFormat="1" applyFont="1" applyFill="1" applyBorder="1" applyAlignment="1">
      <alignment horizontal="left" vertical="center" shrinkToFit="1"/>
    </xf>
    <xf numFmtId="165" fontId="9" fillId="0" borderId="8" xfId="0" applyNumberFormat="1" applyFont="1" applyFill="1" applyBorder="1" applyAlignment="1">
      <alignment horizontal="left" vertical="center" wrapText="1"/>
    </xf>
    <xf numFmtId="164" fontId="9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horizontal="left" vertical="center" wrapText="1"/>
    </xf>
    <xf numFmtId="164" fontId="9" fillId="0" borderId="10" xfId="0" applyFont="1" applyFill="1" applyBorder="1" applyAlignment="1">
      <alignment horizontal="right" vertical="center" shrinkToFit="1"/>
    </xf>
    <xf numFmtId="164" fontId="9" fillId="0" borderId="10" xfId="0" applyFont="1" applyFill="1" applyBorder="1" applyAlignment="1">
      <alignment horizontal="left" vertical="center" shrinkToFit="1"/>
    </xf>
    <xf numFmtId="164" fontId="9" fillId="0" borderId="11" xfId="0" applyFont="1" applyFill="1" applyBorder="1" applyAlignment="1">
      <alignment horizontal="right" vertical="center" shrinkToFit="1"/>
    </xf>
    <xf numFmtId="164" fontId="9" fillId="0" borderId="11" xfId="0" applyFont="1" applyFill="1" applyBorder="1" applyAlignment="1">
      <alignment horizontal="left" vertical="center" shrinkToFit="1"/>
    </xf>
    <xf numFmtId="164" fontId="12" fillId="0" borderId="12" xfId="0" applyNumberFormat="1" applyFont="1" applyFill="1" applyBorder="1" applyAlignment="1">
      <alignment horizontal="left" vertical="center" wrapText="1"/>
    </xf>
    <xf numFmtId="164" fontId="8" fillId="0" borderId="13" xfId="0" applyFont="1" applyFill="1" applyBorder="1" applyAlignment="1">
      <alignment horizontal="center"/>
    </xf>
    <xf numFmtId="164" fontId="8" fillId="0" borderId="14" xfId="0" applyFont="1" applyFill="1" applyBorder="1" applyAlignment="1">
      <alignment horizontal="center"/>
    </xf>
    <xf numFmtId="164" fontId="13" fillId="0" borderId="6" xfId="0" applyFont="1" applyFill="1" applyBorder="1" applyAlignment="1">
      <alignment horizontal="center" vertical="top"/>
    </xf>
    <xf numFmtId="164" fontId="9" fillId="4" borderId="11" xfId="0" applyFont="1" applyFill="1" applyBorder="1" applyAlignment="1">
      <alignment horizontal="left" vertical="center" shrinkToFit="1"/>
    </xf>
    <xf numFmtId="164" fontId="9" fillId="0" borderId="7" xfId="0" applyFont="1" applyFill="1" applyBorder="1" applyAlignment="1">
      <alignment horizontal="right" vertical="center" wrapText="1"/>
    </xf>
    <xf numFmtId="164" fontId="9" fillId="0" borderId="7" xfId="0" applyFont="1" applyFill="1" applyBorder="1" applyAlignment="1">
      <alignment vertical="center" shrinkToFit="1"/>
    </xf>
    <xf numFmtId="164" fontId="13" fillId="0" borderId="13" xfId="0" applyFont="1" applyFill="1" applyBorder="1" applyAlignment="1">
      <alignment horizontal="center" vertical="top"/>
    </xf>
    <xf numFmtId="164" fontId="14" fillId="0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19</xdr:row>
      <xdr:rowOff>9525</xdr:rowOff>
    </xdr:from>
    <xdr:to>
      <xdr:col>1</xdr:col>
      <xdr:colOff>2466975</xdr:colOff>
      <xdr:row>33</xdr:row>
      <xdr:rowOff>28575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57525"/>
          <a:ext cx="24003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37</xdr:row>
      <xdr:rowOff>9525</xdr:rowOff>
    </xdr:from>
    <xdr:to>
      <xdr:col>1</xdr:col>
      <xdr:colOff>2486025</xdr:colOff>
      <xdr:row>51</xdr:row>
      <xdr:rowOff>28575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00725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54</xdr:row>
      <xdr:rowOff>133350</xdr:rowOff>
    </xdr:from>
    <xdr:to>
      <xdr:col>1</xdr:col>
      <xdr:colOff>2476500</xdr:colOff>
      <xdr:row>69</xdr:row>
      <xdr:rowOff>0</xdr:rowOff>
    </xdr:to>
    <xdr:pic>
      <xdr:nvPicPr>
        <xdr:cNvPr id="3" name="Grafik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8515350"/>
          <a:ext cx="24003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72</xdr:row>
      <xdr:rowOff>123825</xdr:rowOff>
    </xdr:from>
    <xdr:to>
      <xdr:col>1</xdr:col>
      <xdr:colOff>2466975</xdr:colOff>
      <xdr:row>86</xdr:row>
      <xdr:rowOff>133350</xdr:rowOff>
    </xdr:to>
    <xdr:pic>
      <xdr:nvPicPr>
        <xdr:cNvPr id="4" name="Grafika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1249025"/>
          <a:ext cx="24003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90</xdr:row>
      <xdr:rowOff>85725</xdr:rowOff>
    </xdr:from>
    <xdr:to>
      <xdr:col>1</xdr:col>
      <xdr:colOff>2514600</xdr:colOff>
      <xdr:row>104</xdr:row>
      <xdr:rowOff>104775</xdr:rowOff>
    </xdr:to>
    <xdr:pic>
      <xdr:nvPicPr>
        <xdr:cNvPr id="5" name="Grafika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3954125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126</xdr:row>
      <xdr:rowOff>85725</xdr:rowOff>
    </xdr:from>
    <xdr:to>
      <xdr:col>1</xdr:col>
      <xdr:colOff>2505075</xdr:colOff>
      <xdr:row>140</xdr:row>
      <xdr:rowOff>95250</xdr:rowOff>
    </xdr:to>
    <xdr:pic>
      <xdr:nvPicPr>
        <xdr:cNvPr id="6" name="Grafika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19440525"/>
          <a:ext cx="2390775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198</xdr:row>
      <xdr:rowOff>95250</xdr:rowOff>
    </xdr:from>
    <xdr:to>
      <xdr:col>1</xdr:col>
      <xdr:colOff>2476500</xdr:colOff>
      <xdr:row>212</xdr:row>
      <xdr:rowOff>114300</xdr:rowOff>
    </xdr:to>
    <xdr:pic>
      <xdr:nvPicPr>
        <xdr:cNvPr id="7" name="Grafika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0422850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216</xdr:row>
      <xdr:rowOff>95250</xdr:rowOff>
    </xdr:from>
    <xdr:to>
      <xdr:col>1</xdr:col>
      <xdr:colOff>2466975</xdr:colOff>
      <xdr:row>230</xdr:row>
      <xdr:rowOff>114300</xdr:rowOff>
    </xdr:to>
    <xdr:pic>
      <xdr:nvPicPr>
        <xdr:cNvPr id="8" name="Grafika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33166050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234</xdr:row>
      <xdr:rowOff>19050</xdr:rowOff>
    </xdr:from>
    <xdr:to>
      <xdr:col>1</xdr:col>
      <xdr:colOff>2466975</xdr:colOff>
      <xdr:row>248</xdr:row>
      <xdr:rowOff>38100</xdr:rowOff>
    </xdr:to>
    <xdr:pic>
      <xdr:nvPicPr>
        <xdr:cNvPr id="9" name="Grafika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35833050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253</xdr:row>
      <xdr:rowOff>38100</xdr:rowOff>
    </xdr:from>
    <xdr:to>
      <xdr:col>1</xdr:col>
      <xdr:colOff>2466975</xdr:colOff>
      <xdr:row>267</xdr:row>
      <xdr:rowOff>47625</xdr:rowOff>
    </xdr:to>
    <xdr:pic>
      <xdr:nvPicPr>
        <xdr:cNvPr id="10" name="Grafika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38747700"/>
          <a:ext cx="24003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270</xdr:row>
      <xdr:rowOff>142875</xdr:rowOff>
    </xdr:from>
    <xdr:to>
      <xdr:col>1</xdr:col>
      <xdr:colOff>2486025</xdr:colOff>
      <xdr:row>285</xdr:row>
      <xdr:rowOff>9525</xdr:rowOff>
    </xdr:to>
    <xdr:pic>
      <xdr:nvPicPr>
        <xdr:cNvPr id="11" name="Grafika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41443275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288</xdr:row>
      <xdr:rowOff>133350</xdr:rowOff>
    </xdr:from>
    <xdr:to>
      <xdr:col>1</xdr:col>
      <xdr:colOff>2466975</xdr:colOff>
      <xdr:row>302</xdr:row>
      <xdr:rowOff>152400</xdr:rowOff>
    </xdr:to>
    <xdr:pic>
      <xdr:nvPicPr>
        <xdr:cNvPr id="12" name="Grafika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44176950"/>
          <a:ext cx="2400300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327</xdr:row>
      <xdr:rowOff>123825</xdr:rowOff>
    </xdr:from>
    <xdr:to>
      <xdr:col>1</xdr:col>
      <xdr:colOff>2476500</xdr:colOff>
      <xdr:row>334</xdr:row>
      <xdr:rowOff>47625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50463450"/>
          <a:ext cx="23336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309</xdr:row>
      <xdr:rowOff>123825</xdr:rowOff>
    </xdr:from>
    <xdr:to>
      <xdr:col>1</xdr:col>
      <xdr:colOff>2447925</xdr:colOff>
      <xdr:row>316</xdr:row>
      <xdr:rowOff>47625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47548800"/>
          <a:ext cx="23336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109</xdr:row>
      <xdr:rowOff>38100</xdr:rowOff>
    </xdr:from>
    <xdr:to>
      <xdr:col>1</xdr:col>
      <xdr:colOff>2486025</xdr:colOff>
      <xdr:row>122</xdr:row>
      <xdr:rowOff>114300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16802100"/>
          <a:ext cx="24098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433</xdr:row>
      <xdr:rowOff>114300</xdr:rowOff>
    </xdr:from>
    <xdr:to>
      <xdr:col>1</xdr:col>
      <xdr:colOff>2476500</xdr:colOff>
      <xdr:row>446</xdr:row>
      <xdr:rowOff>95250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" y="67189350"/>
          <a:ext cx="2438400" cy="1962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452</xdr:row>
      <xdr:rowOff>0</xdr:rowOff>
    </xdr:from>
    <xdr:to>
      <xdr:col>1</xdr:col>
      <xdr:colOff>2466975</xdr:colOff>
      <xdr:row>464</xdr:row>
      <xdr:rowOff>95250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69970650"/>
          <a:ext cx="238125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382</xdr:row>
      <xdr:rowOff>47625</xdr:rowOff>
    </xdr:from>
    <xdr:to>
      <xdr:col>1</xdr:col>
      <xdr:colOff>2524125</xdr:colOff>
      <xdr:row>390</xdr:row>
      <xdr:rowOff>76200</xdr:rowOff>
    </xdr:to>
    <xdr:pic>
      <xdr:nvPicPr>
        <xdr:cNvPr id="18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59350275"/>
          <a:ext cx="24574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346</xdr:row>
      <xdr:rowOff>0</xdr:rowOff>
    </xdr:from>
    <xdr:to>
      <xdr:col>1</xdr:col>
      <xdr:colOff>2543175</xdr:colOff>
      <xdr:row>353</xdr:row>
      <xdr:rowOff>95250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0" y="53416200"/>
          <a:ext cx="2486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364</xdr:row>
      <xdr:rowOff>9525</xdr:rowOff>
    </xdr:from>
    <xdr:to>
      <xdr:col>1</xdr:col>
      <xdr:colOff>2533650</xdr:colOff>
      <xdr:row>371</xdr:row>
      <xdr:rowOff>104775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56340375"/>
          <a:ext cx="24955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397</xdr:row>
      <xdr:rowOff>57150</xdr:rowOff>
    </xdr:from>
    <xdr:to>
      <xdr:col>1</xdr:col>
      <xdr:colOff>2447925</xdr:colOff>
      <xdr:row>409</xdr:row>
      <xdr:rowOff>123825</xdr:rowOff>
    </xdr:to>
    <xdr:pic>
      <xdr:nvPicPr>
        <xdr:cNvPr id="21" name="Obraz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3850" y="61645800"/>
          <a:ext cx="23526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415</xdr:row>
      <xdr:rowOff>104775</xdr:rowOff>
    </xdr:from>
    <xdr:to>
      <xdr:col>1</xdr:col>
      <xdr:colOff>2533650</xdr:colOff>
      <xdr:row>428</xdr:row>
      <xdr:rowOff>9525</xdr:rowOff>
    </xdr:to>
    <xdr:pic>
      <xdr:nvPicPr>
        <xdr:cNvPr id="22" name="Obraz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" y="64436625"/>
          <a:ext cx="233362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180</xdr:row>
      <xdr:rowOff>0</xdr:rowOff>
    </xdr:from>
    <xdr:to>
      <xdr:col>1</xdr:col>
      <xdr:colOff>1409700</xdr:colOff>
      <xdr:row>187</xdr:row>
      <xdr:rowOff>133350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5275" y="27584400"/>
          <a:ext cx="13430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752475</xdr:colOff>
      <xdr:row>186</xdr:row>
      <xdr:rowOff>142875</xdr:rowOff>
    </xdr:from>
    <xdr:to>
      <xdr:col>1</xdr:col>
      <xdr:colOff>2390775</xdr:colOff>
      <xdr:row>196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1075" y="28641675"/>
          <a:ext cx="16383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143</xdr:row>
      <xdr:rowOff>104775</xdr:rowOff>
    </xdr:from>
    <xdr:to>
      <xdr:col>1</xdr:col>
      <xdr:colOff>2409825</xdr:colOff>
      <xdr:row>159</xdr:row>
      <xdr:rowOff>38100</xdr:rowOff>
    </xdr:to>
    <xdr:pic>
      <xdr:nvPicPr>
        <xdr:cNvPr id="25" name="Obraz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0525" y="22050375"/>
          <a:ext cx="2247900" cy="237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163</xdr:row>
      <xdr:rowOff>9525</xdr:rowOff>
    </xdr:from>
    <xdr:to>
      <xdr:col>1</xdr:col>
      <xdr:colOff>2305050</xdr:colOff>
      <xdr:row>176</xdr:row>
      <xdr:rowOff>19050</xdr:rowOff>
    </xdr:to>
    <xdr:pic>
      <xdr:nvPicPr>
        <xdr:cNvPr id="26" name="Obraz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" y="25003125"/>
          <a:ext cx="20764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15</xdr:row>
      <xdr:rowOff>123825</xdr:rowOff>
    </xdr:to>
    <xdr:pic>
      <xdr:nvPicPr>
        <xdr:cNvPr id="27" name="Grafika 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11925300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67"/>
  <sheetViews>
    <sheetView tabSelected="1" zoomScale="85" zoomScaleNormal="85" workbookViewId="0" topLeftCell="A423">
      <selection activeCell="C450" sqref="C450"/>
    </sheetView>
  </sheetViews>
  <sheetFormatPr defaultColWidth="9.00390625" defaultRowHeight="12.75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  <col min="9" max="9" width="10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spans="1:8" ht="12" customHeight="1">
      <c r="A6" s="3"/>
      <c r="B6" s="4"/>
      <c r="C6" s="3"/>
      <c r="D6" s="3"/>
      <c r="E6" s="3"/>
      <c r="F6" s="3"/>
      <c r="G6" s="3"/>
      <c r="H6" s="3"/>
    </row>
    <row r="7" spans="1:8" ht="12" customHeight="1">
      <c r="A7" s="3"/>
      <c r="B7" s="4"/>
      <c r="C7" s="3"/>
      <c r="D7" s="3"/>
      <c r="E7" s="3"/>
      <c r="F7" s="3"/>
      <c r="G7" s="3"/>
      <c r="H7" s="3"/>
    </row>
    <row r="8" spans="1:8" ht="12" customHeight="1">
      <c r="A8" s="5"/>
      <c r="B8" s="6"/>
      <c r="C8" s="5"/>
      <c r="D8" s="5"/>
      <c r="E8" s="5"/>
      <c r="F8" s="5"/>
      <c r="G8" s="5"/>
      <c r="H8" s="5"/>
    </row>
    <row r="9" spans="1:8" ht="12" customHeight="1">
      <c r="A9" s="5"/>
      <c r="B9" s="6"/>
      <c r="C9" s="5"/>
      <c r="D9" s="5"/>
      <c r="E9" s="5"/>
      <c r="F9" s="5"/>
      <c r="G9" s="5"/>
      <c r="H9" s="5"/>
    </row>
    <row r="10" spans="1:8" ht="12" customHeight="1">
      <c r="A10" s="5"/>
      <c r="B10" s="7"/>
      <c r="C10" s="8"/>
      <c r="D10" s="7"/>
      <c r="E10" s="9"/>
      <c r="F10" s="9"/>
      <c r="G10" s="10"/>
      <c r="H10" s="10"/>
    </row>
    <row r="11" spans="1:8" ht="12" customHeight="1">
      <c r="A11" s="5"/>
      <c r="B11" s="7"/>
      <c r="C11" s="11"/>
      <c r="D11" s="7"/>
      <c r="E11" s="9"/>
      <c r="F11" s="9"/>
      <c r="G11" s="10"/>
      <c r="H11" s="10"/>
    </row>
    <row r="12" spans="1:8" ht="12" customHeight="1">
      <c r="A12" s="12"/>
      <c r="B12" s="7"/>
      <c r="C12" s="13"/>
      <c r="D12" s="7"/>
      <c r="E12" s="14"/>
      <c r="F12" s="14"/>
      <c r="G12" s="10"/>
      <c r="H12" s="10"/>
    </row>
    <row r="13" spans="1:8" s="16" customFormat="1" ht="12" customHeight="1">
      <c r="A13" s="12"/>
      <c r="B13" s="7"/>
      <c r="C13" s="15"/>
      <c r="D13" s="7"/>
      <c r="E13" s="14"/>
      <c r="F13" s="14"/>
      <c r="G13" s="10"/>
      <c r="H13" s="10"/>
    </row>
    <row r="14" spans="1:8" ht="12" customHeight="1">
      <c r="A14" s="12"/>
      <c r="B14" s="7"/>
      <c r="C14" s="9"/>
      <c r="D14" s="9"/>
      <c r="E14" s="9"/>
      <c r="F14" s="9"/>
      <c r="G14" s="9"/>
      <c r="H14" s="10"/>
    </row>
    <row r="15" spans="1:8" ht="12" customHeight="1">
      <c r="A15" s="12"/>
      <c r="B15" s="7"/>
      <c r="C15" s="9"/>
      <c r="D15" s="9"/>
      <c r="E15" s="9"/>
      <c r="F15" s="9"/>
      <c r="G15" s="9"/>
      <c r="H15" s="10"/>
    </row>
    <row r="16" spans="1:8" ht="12" customHeight="1">
      <c r="A16" s="17"/>
      <c r="B16" s="7"/>
      <c r="C16" s="9"/>
      <c r="D16" s="9"/>
      <c r="E16" s="7"/>
      <c r="F16" s="7"/>
      <c r="G16" s="18"/>
      <c r="H16" s="18"/>
    </row>
    <row r="17" spans="1:8" s="23" customFormat="1" ht="24" customHeight="1">
      <c r="A17" s="19" t="s">
        <v>0</v>
      </c>
      <c r="B17" s="20" t="s">
        <v>1</v>
      </c>
      <c r="C17" s="21" t="s">
        <v>2</v>
      </c>
      <c r="D17" s="21"/>
      <c r="E17" s="21"/>
      <c r="F17" s="21"/>
      <c r="G17" s="22" t="s">
        <v>3</v>
      </c>
      <c r="H17" s="22"/>
    </row>
    <row r="18" spans="1:8" ht="12" customHeight="1">
      <c r="A18" s="24">
        <v>1</v>
      </c>
      <c r="B18" s="25"/>
      <c r="C18" s="26" t="s">
        <v>4</v>
      </c>
      <c r="D18" s="26"/>
      <c r="E18" s="26"/>
      <c r="F18" s="26"/>
      <c r="G18" s="27" t="s">
        <v>5</v>
      </c>
      <c r="H18" s="28" t="s">
        <v>6</v>
      </c>
    </row>
    <row r="19" spans="1:8" ht="12" customHeight="1">
      <c r="A19" s="24"/>
      <c r="B19" s="25"/>
      <c r="C19" s="29" t="s">
        <v>7</v>
      </c>
      <c r="D19" s="30" t="s">
        <v>8</v>
      </c>
      <c r="E19" s="29" t="s">
        <v>9</v>
      </c>
      <c r="F19" s="31">
        <v>5901508302366</v>
      </c>
      <c r="G19" s="32" t="s">
        <v>10</v>
      </c>
      <c r="H19" s="33" t="s">
        <v>11</v>
      </c>
    </row>
    <row r="20" spans="1:8" ht="12" customHeight="1">
      <c r="A20" s="24"/>
      <c r="B20" s="25"/>
      <c r="C20" s="29" t="s">
        <v>12</v>
      </c>
      <c r="D20" s="34" t="s">
        <v>13</v>
      </c>
      <c r="E20" s="29" t="s">
        <v>14</v>
      </c>
      <c r="F20" s="35">
        <v>302366</v>
      </c>
      <c r="G20" s="32"/>
      <c r="H20" s="36"/>
    </row>
    <row r="21" spans="1:8" ht="12" customHeight="1">
      <c r="A21" s="24"/>
      <c r="B21" s="25"/>
      <c r="C21" s="29" t="s">
        <v>15</v>
      </c>
      <c r="D21" s="34" t="s">
        <v>16</v>
      </c>
      <c r="E21" s="29" t="s">
        <v>17</v>
      </c>
      <c r="F21" s="34" t="s">
        <v>18</v>
      </c>
      <c r="G21" s="32" t="s">
        <v>19</v>
      </c>
      <c r="H21" s="37"/>
    </row>
    <row r="22" spans="1:8" ht="12" customHeight="1">
      <c r="A22" s="24"/>
      <c r="B22" s="25"/>
      <c r="C22" s="29" t="s">
        <v>20</v>
      </c>
      <c r="D22" s="34" t="s">
        <v>21</v>
      </c>
      <c r="E22" s="29" t="s">
        <v>22</v>
      </c>
      <c r="F22" s="34">
        <v>1</v>
      </c>
      <c r="G22" s="32"/>
      <c r="H22" s="37"/>
    </row>
    <row r="23" spans="1:8" ht="12" customHeight="1">
      <c r="A23" s="24"/>
      <c r="B23" s="25"/>
      <c r="C23" s="29" t="s">
        <v>23</v>
      </c>
      <c r="D23" s="34" t="s">
        <v>24</v>
      </c>
      <c r="E23" s="29" t="s">
        <v>25</v>
      </c>
      <c r="F23" s="34" t="s">
        <v>26</v>
      </c>
      <c r="G23" s="32"/>
      <c r="H23" s="37"/>
    </row>
    <row r="24" spans="1:8" ht="12" customHeight="1">
      <c r="A24" s="24"/>
      <c r="B24" s="25"/>
      <c r="C24" s="29" t="s">
        <v>27</v>
      </c>
      <c r="D24" s="34" t="s">
        <v>28</v>
      </c>
      <c r="E24" s="29" t="s">
        <v>29</v>
      </c>
      <c r="F24" s="31" t="s">
        <v>26</v>
      </c>
      <c r="G24" s="32"/>
      <c r="H24" s="37"/>
    </row>
    <row r="25" spans="1:8" ht="12" customHeight="1">
      <c r="A25" s="24"/>
      <c r="B25" s="25"/>
      <c r="C25" s="29" t="s">
        <v>30</v>
      </c>
      <c r="D25" s="38" t="s">
        <v>31</v>
      </c>
      <c r="E25" s="29" t="s">
        <v>32</v>
      </c>
      <c r="F25" s="34" t="s">
        <v>33</v>
      </c>
      <c r="G25" s="39" t="s">
        <v>34</v>
      </c>
      <c r="H25" s="39"/>
    </row>
    <row r="26" spans="1:8" ht="12" customHeight="1">
      <c r="A26" s="24"/>
      <c r="B26" s="25"/>
      <c r="C26" s="29" t="s">
        <v>35</v>
      </c>
      <c r="D26" s="34" t="s">
        <v>36</v>
      </c>
      <c r="E26" s="29" t="s">
        <v>37</v>
      </c>
      <c r="F26" s="31">
        <v>10</v>
      </c>
      <c r="G26" s="40"/>
      <c r="H26" s="40"/>
    </row>
    <row r="27" spans="1:8" ht="12" customHeight="1">
      <c r="A27" s="24"/>
      <c r="B27" s="25"/>
      <c r="C27" s="41" t="s">
        <v>38</v>
      </c>
      <c r="D27" s="34" t="s">
        <v>39</v>
      </c>
      <c r="E27" s="29" t="s">
        <v>40</v>
      </c>
      <c r="F27" s="31" t="s">
        <v>41</v>
      </c>
      <c r="G27" s="42" t="s">
        <v>42</v>
      </c>
      <c r="H27" s="43"/>
    </row>
    <row r="28" spans="1:8" ht="12" customHeight="1">
      <c r="A28" s="24"/>
      <c r="B28" s="25"/>
      <c r="C28" s="29" t="s">
        <v>43</v>
      </c>
      <c r="D28" s="34" t="s">
        <v>44</v>
      </c>
      <c r="E28" s="29" t="s">
        <v>45</v>
      </c>
      <c r="F28" s="31"/>
      <c r="G28" s="42"/>
      <c r="H28" s="43"/>
    </row>
    <row r="29" spans="1:8" ht="12" customHeight="1">
      <c r="A29" s="24"/>
      <c r="B29" s="25"/>
      <c r="C29" s="29" t="s">
        <v>46</v>
      </c>
      <c r="D29" s="34" t="s">
        <v>47</v>
      </c>
      <c r="E29" s="29" t="s">
        <v>48</v>
      </c>
      <c r="F29" s="44">
        <v>0.008400000000000001</v>
      </c>
      <c r="G29" s="45" t="s">
        <v>49</v>
      </c>
      <c r="H29" s="45"/>
    </row>
    <row r="30" spans="1:8" ht="12" customHeight="1">
      <c r="A30" s="24"/>
      <c r="B30" s="25"/>
      <c r="C30" s="29" t="s">
        <v>50</v>
      </c>
      <c r="D30" s="46" t="s">
        <v>26</v>
      </c>
      <c r="E30" s="29" t="s">
        <v>51</v>
      </c>
      <c r="F30" s="34">
        <v>3214</v>
      </c>
      <c r="G30" s="47"/>
      <c r="H30" s="47"/>
    </row>
    <row r="31" spans="1:8" ht="12" customHeight="1">
      <c r="A31" s="24"/>
      <c r="B31" s="25"/>
      <c r="C31" s="29" t="s">
        <v>52</v>
      </c>
      <c r="D31" s="46" t="s">
        <v>31</v>
      </c>
      <c r="E31" s="29" t="s">
        <v>53</v>
      </c>
      <c r="F31" s="34">
        <v>32140</v>
      </c>
      <c r="G31" s="47"/>
      <c r="H31" s="47"/>
    </row>
    <row r="32" spans="1:8" ht="12" customHeight="1">
      <c r="A32" s="24"/>
      <c r="B32" s="25"/>
      <c r="C32" s="29" t="s">
        <v>54</v>
      </c>
      <c r="D32" s="38" t="s">
        <v>55</v>
      </c>
      <c r="E32" s="29" t="s">
        <v>56</v>
      </c>
      <c r="F32" s="34">
        <v>6785</v>
      </c>
      <c r="G32" s="47"/>
      <c r="H32" s="47"/>
    </row>
    <row r="33" spans="1:8" ht="12" customHeight="1">
      <c r="A33" s="24"/>
      <c r="B33" s="25"/>
      <c r="C33" s="29" t="s">
        <v>57</v>
      </c>
      <c r="D33" s="34" t="s">
        <v>31</v>
      </c>
      <c r="E33" s="29" t="s">
        <v>58</v>
      </c>
      <c r="F33" s="34">
        <v>67850</v>
      </c>
      <c r="G33" s="47"/>
      <c r="H33" s="47"/>
    </row>
    <row r="34" spans="1:8" ht="12" customHeight="1">
      <c r="A34" s="24"/>
      <c r="B34" s="25"/>
      <c r="C34" s="29" t="s">
        <v>59</v>
      </c>
      <c r="D34" s="34" t="s">
        <v>60</v>
      </c>
      <c r="E34" s="29" t="s">
        <v>61</v>
      </c>
      <c r="F34" s="34">
        <v>7976</v>
      </c>
      <c r="G34" s="47"/>
      <c r="H34" s="47"/>
    </row>
    <row r="35" spans="1:8" ht="12" customHeight="1">
      <c r="A35" s="24"/>
      <c r="B35" s="25"/>
      <c r="C35" s="48" t="s">
        <v>62</v>
      </c>
      <c r="D35" s="49" t="s">
        <v>63</v>
      </c>
      <c r="E35" s="50" t="s">
        <v>64</v>
      </c>
      <c r="F35" s="51">
        <v>79760</v>
      </c>
      <c r="G35" s="52"/>
      <c r="H35" s="52"/>
    </row>
    <row r="36" spans="1:8" ht="12" customHeight="1">
      <c r="A36" s="24">
        <v>2</v>
      </c>
      <c r="B36" s="25"/>
      <c r="C36" s="26" t="s">
        <v>65</v>
      </c>
      <c r="D36" s="26"/>
      <c r="E36" s="26"/>
      <c r="F36" s="26"/>
      <c r="G36" s="27" t="s">
        <v>5</v>
      </c>
      <c r="H36" s="28" t="s">
        <v>6</v>
      </c>
    </row>
    <row r="37" spans="1:8" ht="12" customHeight="1">
      <c r="A37" s="24"/>
      <c r="B37" s="25"/>
      <c r="C37" s="29" t="s">
        <v>7</v>
      </c>
      <c r="D37" s="30" t="s">
        <v>8</v>
      </c>
      <c r="E37" s="29" t="s">
        <v>9</v>
      </c>
      <c r="F37" s="31">
        <v>5901508304780</v>
      </c>
      <c r="G37" s="32" t="s">
        <v>10</v>
      </c>
      <c r="H37" s="33" t="s">
        <v>11</v>
      </c>
    </row>
    <row r="38" spans="1:8" ht="12" customHeight="1">
      <c r="A38" s="24"/>
      <c r="B38" s="25"/>
      <c r="C38" s="29" t="s">
        <v>12</v>
      </c>
      <c r="D38" s="34" t="s">
        <v>13</v>
      </c>
      <c r="E38" s="29" t="s">
        <v>14</v>
      </c>
      <c r="F38" s="35" t="s">
        <v>66</v>
      </c>
      <c r="G38" s="32"/>
      <c r="H38" s="36"/>
    </row>
    <row r="39" spans="1:8" ht="12" customHeight="1">
      <c r="A39" s="24"/>
      <c r="B39" s="25"/>
      <c r="C39" s="29" t="s">
        <v>15</v>
      </c>
      <c r="D39" s="34" t="s">
        <v>16</v>
      </c>
      <c r="E39" s="29" t="s">
        <v>17</v>
      </c>
      <c r="F39" s="34" t="s">
        <v>18</v>
      </c>
      <c r="G39" s="32" t="s">
        <v>19</v>
      </c>
      <c r="H39" s="37"/>
    </row>
    <row r="40" spans="1:8" ht="12" customHeight="1">
      <c r="A40" s="24"/>
      <c r="B40" s="25"/>
      <c r="C40" s="29" t="s">
        <v>20</v>
      </c>
      <c r="D40" s="34" t="s">
        <v>21</v>
      </c>
      <c r="E40" s="29" t="s">
        <v>22</v>
      </c>
      <c r="F40" s="34">
        <v>1</v>
      </c>
      <c r="G40" s="32"/>
      <c r="H40" s="37"/>
    </row>
    <row r="41" spans="1:8" ht="12" customHeight="1">
      <c r="A41" s="24"/>
      <c r="B41" s="25"/>
      <c r="C41" s="29" t="s">
        <v>23</v>
      </c>
      <c r="D41" s="34" t="s">
        <v>24</v>
      </c>
      <c r="E41" s="29" t="s">
        <v>25</v>
      </c>
      <c r="F41" s="34" t="s">
        <v>26</v>
      </c>
      <c r="G41" s="32"/>
      <c r="H41" s="37"/>
    </row>
    <row r="42" spans="1:8" ht="12" customHeight="1">
      <c r="A42" s="24"/>
      <c r="B42" s="25"/>
      <c r="C42" s="29" t="s">
        <v>27</v>
      </c>
      <c r="D42" s="34" t="s">
        <v>28</v>
      </c>
      <c r="E42" s="29" t="s">
        <v>29</v>
      </c>
      <c r="F42" s="31" t="s">
        <v>26</v>
      </c>
      <c r="G42" s="32"/>
      <c r="H42" s="37"/>
    </row>
    <row r="43" spans="1:8" ht="12" customHeight="1">
      <c r="A43" s="24"/>
      <c r="B43" s="25"/>
      <c r="C43" s="29" t="s">
        <v>30</v>
      </c>
      <c r="D43" s="38" t="s">
        <v>31</v>
      </c>
      <c r="E43" s="29" t="s">
        <v>32</v>
      </c>
      <c r="F43" s="34" t="s">
        <v>33</v>
      </c>
      <c r="G43" s="39" t="s">
        <v>34</v>
      </c>
      <c r="H43" s="39"/>
    </row>
    <row r="44" spans="1:8" ht="12" customHeight="1">
      <c r="A44" s="24"/>
      <c r="B44" s="25"/>
      <c r="C44" s="29" t="s">
        <v>35</v>
      </c>
      <c r="D44" s="34" t="s">
        <v>36</v>
      </c>
      <c r="E44" s="29" t="s">
        <v>37</v>
      </c>
      <c r="F44" s="31">
        <v>10</v>
      </c>
      <c r="G44" s="40"/>
      <c r="H44" s="40"/>
    </row>
    <row r="45" spans="1:8" ht="12" customHeight="1">
      <c r="A45" s="24"/>
      <c r="B45" s="25"/>
      <c r="C45" s="41" t="s">
        <v>38</v>
      </c>
      <c r="D45" s="34" t="s">
        <v>39</v>
      </c>
      <c r="E45" s="29" t="s">
        <v>40</v>
      </c>
      <c r="F45" s="31" t="s">
        <v>41</v>
      </c>
      <c r="G45" s="42" t="s">
        <v>42</v>
      </c>
      <c r="H45" s="43"/>
    </row>
    <row r="46" spans="1:8" ht="12" customHeight="1">
      <c r="A46" s="24"/>
      <c r="B46" s="25"/>
      <c r="C46" s="29" t="s">
        <v>43</v>
      </c>
      <c r="D46" s="34" t="s">
        <v>44</v>
      </c>
      <c r="E46" s="29" t="s">
        <v>45</v>
      </c>
      <c r="F46" s="31"/>
      <c r="G46" s="42"/>
      <c r="H46" s="43"/>
    </row>
    <row r="47" spans="1:8" ht="12" customHeight="1">
      <c r="A47" s="24"/>
      <c r="B47" s="25"/>
      <c r="C47" s="29" t="s">
        <v>46</v>
      </c>
      <c r="D47" s="34" t="s">
        <v>47</v>
      </c>
      <c r="E47" s="29" t="s">
        <v>48</v>
      </c>
      <c r="F47" s="44">
        <v>0.008400000000000001</v>
      </c>
      <c r="G47" s="45" t="s">
        <v>49</v>
      </c>
      <c r="H47" s="45"/>
    </row>
    <row r="48" spans="1:8" ht="12" customHeight="1">
      <c r="A48" s="24"/>
      <c r="B48" s="25"/>
      <c r="C48" s="29" t="s">
        <v>50</v>
      </c>
      <c r="D48" s="46" t="s">
        <v>26</v>
      </c>
      <c r="E48" s="29" t="s">
        <v>51</v>
      </c>
      <c r="F48" s="34">
        <v>3214</v>
      </c>
      <c r="G48" s="47"/>
      <c r="H48" s="47"/>
    </row>
    <row r="49" spans="1:8" ht="12" customHeight="1">
      <c r="A49" s="24"/>
      <c r="B49" s="25"/>
      <c r="C49" s="29" t="s">
        <v>52</v>
      </c>
      <c r="D49" s="46" t="s">
        <v>31</v>
      </c>
      <c r="E49" s="29" t="s">
        <v>53</v>
      </c>
      <c r="F49" s="34">
        <v>32140</v>
      </c>
      <c r="G49" s="47"/>
      <c r="H49" s="47"/>
    </row>
    <row r="50" spans="1:8" ht="12" customHeight="1">
      <c r="A50" s="24"/>
      <c r="B50" s="25"/>
      <c r="C50" s="29" t="s">
        <v>54</v>
      </c>
      <c r="D50" s="38" t="s">
        <v>67</v>
      </c>
      <c r="E50" s="29" t="s">
        <v>56</v>
      </c>
      <c r="F50" s="34">
        <v>6785</v>
      </c>
      <c r="G50" s="47"/>
      <c r="H50" s="47"/>
    </row>
    <row r="51" spans="1:8" ht="12" customHeight="1">
      <c r="A51" s="24"/>
      <c r="B51" s="25"/>
      <c r="C51" s="29" t="s">
        <v>57</v>
      </c>
      <c r="D51" s="34" t="s">
        <v>68</v>
      </c>
      <c r="E51" s="29" t="s">
        <v>58</v>
      </c>
      <c r="F51" s="34">
        <v>67850</v>
      </c>
      <c r="G51" s="47"/>
      <c r="H51" s="47"/>
    </row>
    <row r="52" spans="1:8" ht="12" customHeight="1">
      <c r="A52" s="24"/>
      <c r="B52" s="25"/>
      <c r="C52" s="29" t="s">
        <v>59</v>
      </c>
      <c r="D52" s="34" t="s">
        <v>60</v>
      </c>
      <c r="E52" s="29" t="s">
        <v>61</v>
      </c>
      <c r="F52" s="34">
        <v>7976</v>
      </c>
      <c r="G52" s="47"/>
      <c r="H52" s="47"/>
    </row>
    <row r="53" spans="1:8" ht="12" customHeight="1">
      <c r="A53" s="24"/>
      <c r="B53" s="25"/>
      <c r="C53" s="48" t="s">
        <v>62</v>
      </c>
      <c r="D53" s="49" t="s">
        <v>63</v>
      </c>
      <c r="E53" s="50" t="s">
        <v>64</v>
      </c>
      <c r="F53" s="51">
        <v>79760</v>
      </c>
      <c r="G53" s="52"/>
      <c r="H53" s="52"/>
    </row>
    <row r="54" spans="1:8" ht="12" customHeight="1">
      <c r="A54" s="24">
        <v>3</v>
      </c>
      <c r="B54" s="25"/>
      <c r="C54" s="26" t="s">
        <v>69</v>
      </c>
      <c r="D54" s="26"/>
      <c r="E54" s="26"/>
      <c r="F54" s="26"/>
      <c r="G54" s="27" t="s">
        <v>5</v>
      </c>
      <c r="H54" s="28" t="s">
        <v>6</v>
      </c>
    </row>
    <row r="55" spans="1:8" ht="12" customHeight="1">
      <c r="A55" s="24"/>
      <c r="B55" s="25"/>
      <c r="C55" s="29" t="s">
        <v>7</v>
      </c>
      <c r="D55" s="30" t="s">
        <v>8</v>
      </c>
      <c r="E55" s="29" t="s">
        <v>9</v>
      </c>
      <c r="F55" s="31">
        <v>5901508302397</v>
      </c>
      <c r="G55" s="32" t="s">
        <v>10</v>
      </c>
      <c r="H55" s="33" t="s">
        <v>11</v>
      </c>
    </row>
    <row r="56" spans="1:8" ht="12" customHeight="1">
      <c r="A56" s="24"/>
      <c r="B56" s="25"/>
      <c r="C56" s="29" t="s">
        <v>12</v>
      </c>
      <c r="D56" s="34" t="s">
        <v>13</v>
      </c>
      <c r="E56" s="29" t="s">
        <v>14</v>
      </c>
      <c r="F56" s="35" t="s">
        <v>70</v>
      </c>
      <c r="G56" s="32"/>
      <c r="H56" s="36"/>
    </row>
    <row r="57" spans="1:8" ht="12" customHeight="1">
      <c r="A57" s="24"/>
      <c r="B57" s="25"/>
      <c r="C57" s="29" t="s">
        <v>15</v>
      </c>
      <c r="D57" s="34" t="s">
        <v>16</v>
      </c>
      <c r="E57" s="29" t="s">
        <v>17</v>
      </c>
      <c r="F57" s="34" t="s">
        <v>71</v>
      </c>
      <c r="G57" s="32" t="s">
        <v>19</v>
      </c>
      <c r="H57" s="37"/>
    </row>
    <row r="58" spans="1:8" ht="12" customHeight="1">
      <c r="A58" s="24"/>
      <c r="B58" s="25"/>
      <c r="C58" s="29" t="s">
        <v>20</v>
      </c>
      <c r="D58" s="34" t="s">
        <v>72</v>
      </c>
      <c r="E58" s="29" t="s">
        <v>22</v>
      </c>
      <c r="F58" s="34">
        <v>1</v>
      </c>
      <c r="G58" s="32"/>
      <c r="H58" s="37"/>
    </row>
    <row r="59" spans="1:8" ht="12" customHeight="1">
      <c r="A59" s="24"/>
      <c r="B59" s="25"/>
      <c r="C59" s="29" t="s">
        <v>23</v>
      </c>
      <c r="D59" s="34" t="s">
        <v>73</v>
      </c>
      <c r="E59" s="29" t="s">
        <v>25</v>
      </c>
      <c r="F59" s="34" t="s">
        <v>26</v>
      </c>
      <c r="G59" s="32"/>
      <c r="H59" s="37"/>
    </row>
    <row r="60" spans="1:8" ht="12" customHeight="1">
      <c r="A60" s="24"/>
      <c r="B60" s="25"/>
      <c r="C60" s="29" t="s">
        <v>27</v>
      </c>
      <c r="D60" s="34" t="s">
        <v>74</v>
      </c>
      <c r="E60" s="29" t="s">
        <v>29</v>
      </c>
      <c r="F60" s="31" t="s">
        <v>26</v>
      </c>
      <c r="G60" s="32"/>
      <c r="H60" s="37"/>
    </row>
    <row r="61" spans="1:8" ht="12" customHeight="1">
      <c r="A61" s="24"/>
      <c r="B61" s="25"/>
      <c r="C61" s="29" t="s">
        <v>30</v>
      </c>
      <c r="D61" s="38" t="s">
        <v>31</v>
      </c>
      <c r="E61" s="29" t="s">
        <v>32</v>
      </c>
      <c r="F61" s="34" t="s">
        <v>75</v>
      </c>
      <c r="G61" s="39" t="s">
        <v>34</v>
      </c>
      <c r="H61" s="39"/>
    </row>
    <row r="62" spans="1:8" ht="12" customHeight="1">
      <c r="A62" s="24"/>
      <c r="B62" s="25"/>
      <c r="C62" s="29" t="s">
        <v>35</v>
      </c>
      <c r="D62" s="34" t="s">
        <v>36</v>
      </c>
      <c r="E62" s="29" t="s">
        <v>37</v>
      </c>
      <c r="F62" s="31">
        <v>5</v>
      </c>
      <c r="G62" s="40"/>
      <c r="H62" s="40"/>
    </row>
    <row r="63" spans="1:8" ht="12" customHeight="1">
      <c r="A63" s="24"/>
      <c r="B63" s="25"/>
      <c r="C63" s="41" t="s">
        <v>38</v>
      </c>
      <c r="D63" s="34" t="s">
        <v>76</v>
      </c>
      <c r="E63" s="29" t="s">
        <v>40</v>
      </c>
      <c r="F63" s="31" t="s">
        <v>77</v>
      </c>
      <c r="G63" s="42" t="s">
        <v>42</v>
      </c>
      <c r="H63" s="43"/>
    </row>
    <row r="64" spans="1:8" ht="12" customHeight="1">
      <c r="A64" s="24"/>
      <c r="B64" s="25"/>
      <c r="C64" s="29" t="s">
        <v>43</v>
      </c>
      <c r="D64" s="34" t="s">
        <v>78</v>
      </c>
      <c r="E64" s="29" t="s">
        <v>45</v>
      </c>
      <c r="F64" s="31"/>
      <c r="G64" s="42"/>
      <c r="H64" s="43"/>
    </row>
    <row r="65" spans="1:8" ht="12" customHeight="1">
      <c r="A65" s="24"/>
      <c r="B65" s="25"/>
      <c r="C65" s="29" t="s">
        <v>46</v>
      </c>
      <c r="D65" s="34" t="s">
        <v>47</v>
      </c>
      <c r="E65" s="29" t="s">
        <v>48</v>
      </c>
      <c r="F65" s="44">
        <f>39.5*15*21.5/1000000</f>
        <v>0.01273875</v>
      </c>
      <c r="G65" s="45" t="s">
        <v>49</v>
      </c>
      <c r="H65" s="45"/>
    </row>
    <row r="66" spans="1:8" ht="12" customHeight="1">
      <c r="A66" s="24"/>
      <c r="B66" s="25"/>
      <c r="C66" s="29" t="s">
        <v>50</v>
      </c>
      <c r="D66" s="46" t="s">
        <v>26</v>
      </c>
      <c r="E66" s="29" t="s">
        <v>51</v>
      </c>
      <c r="F66" s="34">
        <v>2119</v>
      </c>
      <c r="G66" s="47"/>
      <c r="H66" s="47"/>
    </row>
    <row r="67" spans="1:8" ht="12" customHeight="1">
      <c r="A67" s="24"/>
      <c r="B67" s="25"/>
      <c r="C67" s="29" t="s">
        <v>52</v>
      </c>
      <c r="D67" s="46" t="s">
        <v>31</v>
      </c>
      <c r="E67" s="29" t="s">
        <v>53</v>
      </c>
      <c r="F67" s="34">
        <f>F66*F62</f>
        <v>10595</v>
      </c>
      <c r="G67" s="47"/>
      <c r="H67" s="47"/>
    </row>
    <row r="68" spans="1:8" ht="12" customHeight="1">
      <c r="A68" s="24"/>
      <c r="B68" s="25"/>
      <c r="C68" s="29" t="s">
        <v>54</v>
      </c>
      <c r="D68" s="38" t="s">
        <v>55</v>
      </c>
      <c r="E68" s="29" t="s">
        <v>56</v>
      </c>
      <c r="F68" s="34">
        <v>4474</v>
      </c>
      <c r="G68" s="47"/>
      <c r="H68" s="47"/>
    </row>
    <row r="69" spans="1:8" ht="12" customHeight="1">
      <c r="A69" s="24"/>
      <c r="B69" s="25"/>
      <c r="C69" s="29" t="s">
        <v>57</v>
      </c>
      <c r="D69" s="34" t="s">
        <v>31</v>
      </c>
      <c r="E69" s="29" t="s">
        <v>58</v>
      </c>
      <c r="F69" s="34">
        <f>F68*F62</f>
        <v>22370</v>
      </c>
      <c r="G69" s="47"/>
      <c r="H69" s="47"/>
    </row>
    <row r="70" spans="1:8" ht="12" customHeight="1">
      <c r="A70" s="24"/>
      <c r="B70" s="25"/>
      <c r="C70" s="29" t="s">
        <v>59</v>
      </c>
      <c r="D70" s="34" t="s">
        <v>60</v>
      </c>
      <c r="E70" s="29" t="s">
        <v>61</v>
      </c>
      <c r="F70" s="34">
        <v>5259</v>
      </c>
      <c r="G70" s="47"/>
      <c r="H70" s="47"/>
    </row>
    <row r="71" spans="1:8" ht="12" customHeight="1">
      <c r="A71" s="24"/>
      <c r="B71" s="25"/>
      <c r="C71" s="48" t="s">
        <v>62</v>
      </c>
      <c r="D71" s="49" t="s">
        <v>63</v>
      </c>
      <c r="E71" s="50" t="s">
        <v>64</v>
      </c>
      <c r="F71" s="51">
        <f>F70*F62</f>
        <v>26295</v>
      </c>
      <c r="G71" s="52"/>
      <c r="H71" s="52"/>
    </row>
    <row r="72" spans="1:8" ht="12" customHeight="1">
      <c r="A72" s="24">
        <v>4</v>
      </c>
      <c r="B72" s="25"/>
      <c r="C72" s="26" t="s">
        <v>79</v>
      </c>
      <c r="D72" s="26"/>
      <c r="E72" s="26"/>
      <c r="F72" s="26"/>
      <c r="G72" s="27" t="s">
        <v>5</v>
      </c>
      <c r="H72" s="28" t="s">
        <v>6</v>
      </c>
    </row>
    <row r="73" spans="1:8" ht="12" customHeight="1">
      <c r="A73" s="24"/>
      <c r="B73" s="25"/>
      <c r="C73" s="29" t="s">
        <v>7</v>
      </c>
      <c r="D73" s="30" t="s">
        <v>8</v>
      </c>
      <c r="E73" s="29" t="s">
        <v>9</v>
      </c>
      <c r="F73" s="31">
        <v>5901508304797</v>
      </c>
      <c r="G73" s="32" t="s">
        <v>10</v>
      </c>
      <c r="H73" s="33" t="s">
        <v>11</v>
      </c>
    </row>
    <row r="74" spans="1:8" ht="12" customHeight="1">
      <c r="A74" s="24"/>
      <c r="B74" s="25"/>
      <c r="C74" s="29" t="s">
        <v>12</v>
      </c>
      <c r="D74" s="34" t="s">
        <v>13</v>
      </c>
      <c r="E74" s="29" t="s">
        <v>14</v>
      </c>
      <c r="F74" s="35" t="s">
        <v>80</v>
      </c>
      <c r="G74" s="32"/>
      <c r="H74" s="36"/>
    </row>
    <row r="75" spans="1:8" ht="12" customHeight="1">
      <c r="A75" s="24"/>
      <c r="B75" s="25"/>
      <c r="C75" s="29" t="s">
        <v>15</v>
      </c>
      <c r="D75" s="34" t="s">
        <v>16</v>
      </c>
      <c r="E75" s="29" t="s">
        <v>17</v>
      </c>
      <c r="F75" s="34" t="s">
        <v>71</v>
      </c>
      <c r="G75" s="32" t="s">
        <v>19</v>
      </c>
      <c r="H75" s="37"/>
    </row>
    <row r="76" spans="1:8" ht="12" customHeight="1">
      <c r="A76" s="24"/>
      <c r="B76" s="25"/>
      <c r="C76" s="29" t="s">
        <v>20</v>
      </c>
      <c r="D76" s="34" t="s">
        <v>72</v>
      </c>
      <c r="E76" s="29" t="s">
        <v>22</v>
      </c>
      <c r="F76" s="34">
        <v>1</v>
      </c>
      <c r="G76" s="32"/>
      <c r="H76" s="37"/>
    </row>
    <row r="77" spans="1:8" ht="12" customHeight="1">
      <c r="A77" s="24"/>
      <c r="B77" s="25"/>
      <c r="C77" s="29" t="s">
        <v>23</v>
      </c>
      <c r="D77" s="34" t="s">
        <v>73</v>
      </c>
      <c r="E77" s="29" t="s">
        <v>25</v>
      </c>
      <c r="F77" s="34" t="s">
        <v>26</v>
      </c>
      <c r="G77" s="32"/>
      <c r="H77" s="37"/>
    </row>
    <row r="78" spans="1:8" ht="12" customHeight="1">
      <c r="A78" s="24"/>
      <c r="B78" s="25"/>
      <c r="C78" s="29" t="s">
        <v>27</v>
      </c>
      <c r="D78" s="34" t="s">
        <v>74</v>
      </c>
      <c r="E78" s="29" t="s">
        <v>29</v>
      </c>
      <c r="F78" s="31" t="s">
        <v>26</v>
      </c>
      <c r="G78" s="32"/>
      <c r="H78" s="37"/>
    </row>
    <row r="79" spans="1:8" ht="12" customHeight="1">
      <c r="A79" s="24"/>
      <c r="B79" s="25"/>
      <c r="C79" s="29" t="s">
        <v>30</v>
      </c>
      <c r="D79" s="38" t="s">
        <v>31</v>
      </c>
      <c r="E79" s="29" t="s">
        <v>32</v>
      </c>
      <c r="F79" s="34" t="s">
        <v>75</v>
      </c>
      <c r="G79" s="39" t="s">
        <v>34</v>
      </c>
      <c r="H79" s="39"/>
    </row>
    <row r="80" spans="1:8" ht="12" customHeight="1">
      <c r="A80" s="24"/>
      <c r="B80" s="25"/>
      <c r="C80" s="29" t="s">
        <v>35</v>
      </c>
      <c r="D80" s="34" t="s">
        <v>36</v>
      </c>
      <c r="E80" s="29" t="s">
        <v>37</v>
      </c>
      <c r="F80" s="31">
        <v>5</v>
      </c>
      <c r="G80" s="40"/>
      <c r="H80" s="40"/>
    </row>
    <row r="81" spans="1:8" ht="12" customHeight="1">
      <c r="A81" s="24"/>
      <c r="B81" s="25"/>
      <c r="C81" s="41" t="s">
        <v>38</v>
      </c>
      <c r="D81" s="34" t="s">
        <v>76</v>
      </c>
      <c r="E81" s="29" t="s">
        <v>40</v>
      </c>
      <c r="F81" s="31" t="s">
        <v>77</v>
      </c>
      <c r="G81" s="42" t="s">
        <v>42</v>
      </c>
      <c r="H81" s="43"/>
    </row>
    <row r="82" spans="1:8" ht="12" customHeight="1">
      <c r="A82" s="24"/>
      <c r="B82" s="25"/>
      <c r="C82" s="29" t="s">
        <v>43</v>
      </c>
      <c r="D82" s="34" t="s">
        <v>78</v>
      </c>
      <c r="E82" s="29" t="s">
        <v>45</v>
      </c>
      <c r="F82" s="31"/>
      <c r="G82" s="42"/>
      <c r="H82" s="43"/>
    </row>
    <row r="83" spans="1:8" ht="12" customHeight="1">
      <c r="A83" s="24"/>
      <c r="B83" s="25"/>
      <c r="C83" s="29" t="s">
        <v>46</v>
      </c>
      <c r="D83" s="34" t="s">
        <v>47</v>
      </c>
      <c r="E83" s="29" t="s">
        <v>48</v>
      </c>
      <c r="F83" s="44">
        <f>39.5*15*21.5/1000000</f>
        <v>0.01273875</v>
      </c>
      <c r="G83" s="45" t="s">
        <v>49</v>
      </c>
      <c r="H83" s="45"/>
    </row>
    <row r="84" spans="1:8" ht="12" customHeight="1">
      <c r="A84" s="24"/>
      <c r="B84" s="25"/>
      <c r="C84" s="29" t="s">
        <v>50</v>
      </c>
      <c r="D84" s="46" t="s">
        <v>26</v>
      </c>
      <c r="E84" s="29" t="s">
        <v>51</v>
      </c>
      <c r="F84" s="34">
        <v>2119</v>
      </c>
      <c r="G84" s="47"/>
      <c r="H84" s="47"/>
    </row>
    <row r="85" spans="1:8" ht="12" customHeight="1">
      <c r="A85" s="24"/>
      <c r="B85" s="25"/>
      <c r="C85" s="29" t="s">
        <v>52</v>
      </c>
      <c r="D85" s="46" t="s">
        <v>31</v>
      </c>
      <c r="E85" s="29" t="s">
        <v>53</v>
      </c>
      <c r="F85" s="34">
        <f>F84*F80</f>
        <v>10595</v>
      </c>
      <c r="G85" s="47"/>
      <c r="H85" s="47"/>
    </row>
    <row r="86" spans="1:8" ht="12" customHeight="1">
      <c r="A86" s="24"/>
      <c r="B86" s="25"/>
      <c r="C86" s="29" t="s">
        <v>54</v>
      </c>
      <c r="D86" s="38" t="s">
        <v>55</v>
      </c>
      <c r="E86" s="29" t="s">
        <v>56</v>
      </c>
      <c r="F86" s="34">
        <v>4474</v>
      </c>
      <c r="G86" s="47"/>
      <c r="H86" s="47"/>
    </row>
    <row r="87" spans="1:8" ht="12" customHeight="1">
      <c r="A87" s="24"/>
      <c r="B87" s="25"/>
      <c r="C87" s="29" t="s">
        <v>57</v>
      </c>
      <c r="D87" s="34" t="s">
        <v>68</v>
      </c>
      <c r="E87" s="29" t="s">
        <v>58</v>
      </c>
      <c r="F87" s="34">
        <f>F86*F80</f>
        <v>22370</v>
      </c>
      <c r="G87" s="47"/>
      <c r="H87" s="47"/>
    </row>
    <row r="88" spans="1:8" ht="12" customHeight="1">
      <c r="A88" s="24"/>
      <c r="B88" s="25"/>
      <c r="C88" s="29" t="s">
        <v>59</v>
      </c>
      <c r="D88" s="34" t="s">
        <v>60</v>
      </c>
      <c r="E88" s="29" t="s">
        <v>61</v>
      </c>
      <c r="F88" s="34">
        <v>5259</v>
      </c>
      <c r="G88" s="47"/>
      <c r="H88" s="47"/>
    </row>
    <row r="89" spans="1:8" ht="12" customHeight="1">
      <c r="A89" s="24"/>
      <c r="B89" s="25"/>
      <c r="C89" s="48" t="s">
        <v>62</v>
      </c>
      <c r="D89" s="49" t="s">
        <v>63</v>
      </c>
      <c r="E89" s="50" t="s">
        <v>64</v>
      </c>
      <c r="F89" s="51">
        <f>F88*F80</f>
        <v>26295</v>
      </c>
      <c r="G89" s="52"/>
      <c r="H89" s="52"/>
    </row>
    <row r="90" spans="1:8" ht="12" customHeight="1">
      <c r="A90" s="24">
        <v>5</v>
      </c>
      <c r="B90" s="25"/>
      <c r="C90" s="26" t="s">
        <v>81</v>
      </c>
      <c r="D90" s="26"/>
      <c r="E90" s="26"/>
      <c r="F90" s="26"/>
      <c r="G90" s="27" t="s">
        <v>5</v>
      </c>
      <c r="H90" s="28" t="s">
        <v>6</v>
      </c>
    </row>
    <row r="91" spans="1:8" ht="12" customHeight="1">
      <c r="A91" s="24"/>
      <c r="B91" s="25"/>
      <c r="C91" s="29" t="s">
        <v>7</v>
      </c>
      <c r="D91" s="30" t="s">
        <v>8</v>
      </c>
      <c r="E91" s="29" t="s">
        <v>9</v>
      </c>
      <c r="F91" s="31">
        <v>5901508302410</v>
      </c>
      <c r="G91" s="32" t="s">
        <v>10</v>
      </c>
      <c r="H91" s="33" t="s">
        <v>11</v>
      </c>
    </row>
    <row r="92" spans="1:8" ht="12" customHeight="1">
      <c r="A92" s="24"/>
      <c r="B92" s="25"/>
      <c r="C92" s="29" t="s">
        <v>12</v>
      </c>
      <c r="D92" s="34" t="s">
        <v>13</v>
      </c>
      <c r="E92" s="29" t="s">
        <v>14</v>
      </c>
      <c r="F92" s="35" t="s">
        <v>82</v>
      </c>
      <c r="G92" s="32"/>
      <c r="H92" s="36"/>
    </row>
    <row r="93" spans="1:8" ht="12" customHeight="1">
      <c r="A93" s="24"/>
      <c r="B93" s="25"/>
      <c r="C93" s="29" t="s">
        <v>15</v>
      </c>
      <c r="D93" s="34" t="s">
        <v>16</v>
      </c>
      <c r="E93" s="29" t="s">
        <v>17</v>
      </c>
      <c r="F93" s="34" t="s">
        <v>83</v>
      </c>
      <c r="G93" s="32" t="s">
        <v>19</v>
      </c>
      <c r="H93" s="37"/>
    </row>
    <row r="94" spans="1:8" ht="12" customHeight="1">
      <c r="A94" s="24"/>
      <c r="B94" s="25"/>
      <c r="C94" s="29" t="s">
        <v>20</v>
      </c>
      <c r="D94" s="34" t="s">
        <v>84</v>
      </c>
      <c r="E94" s="29" t="s">
        <v>22</v>
      </c>
      <c r="F94" s="34">
        <v>1</v>
      </c>
      <c r="G94" s="32"/>
      <c r="H94" s="37"/>
    </row>
    <row r="95" spans="1:8" ht="12" customHeight="1">
      <c r="A95" s="24"/>
      <c r="B95" s="25"/>
      <c r="C95" s="29" t="s">
        <v>23</v>
      </c>
      <c r="D95" s="34" t="s">
        <v>73</v>
      </c>
      <c r="E95" s="29" t="s">
        <v>25</v>
      </c>
      <c r="F95" s="34" t="s">
        <v>26</v>
      </c>
      <c r="G95" s="32"/>
      <c r="H95" s="37"/>
    </row>
    <row r="96" spans="1:8" ht="12" customHeight="1">
      <c r="A96" s="24"/>
      <c r="B96" s="25"/>
      <c r="C96" s="29" t="s">
        <v>27</v>
      </c>
      <c r="D96" s="34" t="s">
        <v>85</v>
      </c>
      <c r="E96" s="29" t="s">
        <v>29</v>
      </c>
      <c r="F96" s="31" t="s">
        <v>26</v>
      </c>
      <c r="G96" s="32"/>
      <c r="H96" s="37"/>
    </row>
    <row r="97" spans="1:8" ht="12" customHeight="1">
      <c r="A97" s="24"/>
      <c r="B97" s="25"/>
      <c r="C97" s="29" t="s">
        <v>30</v>
      </c>
      <c r="D97" s="38" t="s">
        <v>31</v>
      </c>
      <c r="E97" s="29" t="s">
        <v>32</v>
      </c>
      <c r="F97" s="34" t="s">
        <v>86</v>
      </c>
      <c r="G97" s="39" t="s">
        <v>34</v>
      </c>
      <c r="H97" s="39"/>
    </row>
    <row r="98" spans="1:8" ht="12" customHeight="1">
      <c r="A98" s="24"/>
      <c r="B98" s="25"/>
      <c r="C98" s="29" t="s">
        <v>35</v>
      </c>
      <c r="D98" s="34" t="s">
        <v>36</v>
      </c>
      <c r="E98" s="29" t="s">
        <v>37</v>
      </c>
      <c r="F98" s="31">
        <v>5</v>
      </c>
      <c r="G98" s="40"/>
      <c r="H98" s="40"/>
    </row>
    <row r="99" spans="1:8" ht="12" customHeight="1">
      <c r="A99" s="24"/>
      <c r="B99" s="25"/>
      <c r="C99" s="41" t="s">
        <v>38</v>
      </c>
      <c r="D99" s="34"/>
      <c r="E99" s="29" t="s">
        <v>40</v>
      </c>
      <c r="F99" s="31" t="s">
        <v>77</v>
      </c>
      <c r="G99" s="42" t="s">
        <v>42</v>
      </c>
      <c r="H99" s="43"/>
    </row>
    <row r="100" spans="1:8" ht="12" customHeight="1">
      <c r="A100" s="24"/>
      <c r="B100" s="25"/>
      <c r="C100" s="29" t="s">
        <v>43</v>
      </c>
      <c r="D100" s="34" t="s">
        <v>87</v>
      </c>
      <c r="E100" s="29" t="s">
        <v>45</v>
      </c>
      <c r="F100" s="31"/>
      <c r="G100" s="42"/>
      <c r="H100" s="43"/>
    </row>
    <row r="101" spans="1:8" ht="12" customHeight="1">
      <c r="A101" s="24"/>
      <c r="B101" s="25"/>
      <c r="C101" s="29" t="s">
        <v>46</v>
      </c>
      <c r="D101" s="34" t="s">
        <v>47</v>
      </c>
      <c r="E101" s="29" t="s">
        <v>48</v>
      </c>
      <c r="F101" s="44">
        <v>0.016300000000000002</v>
      </c>
      <c r="G101" s="45" t="s">
        <v>49</v>
      </c>
      <c r="H101" s="45"/>
    </row>
    <row r="102" spans="1:8" ht="12" customHeight="1">
      <c r="A102" s="24"/>
      <c r="B102" s="25"/>
      <c r="C102" s="29" t="s">
        <v>50</v>
      </c>
      <c r="D102" s="46" t="s">
        <v>26</v>
      </c>
      <c r="E102" s="29" t="s">
        <v>51</v>
      </c>
      <c r="F102" s="34">
        <v>1700</v>
      </c>
      <c r="G102" s="47"/>
      <c r="H102" s="47"/>
    </row>
    <row r="103" spans="1:8" ht="12" customHeight="1">
      <c r="A103" s="24"/>
      <c r="B103" s="25"/>
      <c r="C103" s="29" t="s">
        <v>52</v>
      </c>
      <c r="D103" s="46" t="s">
        <v>31</v>
      </c>
      <c r="E103" s="29" t="s">
        <v>53</v>
      </c>
      <c r="F103" s="34">
        <v>8500</v>
      </c>
      <c r="G103" s="47"/>
      <c r="H103" s="47"/>
    </row>
    <row r="104" spans="1:8" ht="12" customHeight="1">
      <c r="A104" s="24"/>
      <c r="B104" s="25"/>
      <c r="C104" s="29" t="s">
        <v>54</v>
      </c>
      <c r="D104" s="38" t="s">
        <v>55</v>
      </c>
      <c r="E104" s="29" t="s">
        <v>56</v>
      </c>
      <c r="F104" s="34">
        <v>3560</v>
      </c>
      <c r="G104" s="47"/>
      <c r="H104" s="47"/>
    </row>
    <row r="105" spans="1:8" ht="12" customHeight="1">
      <c r="A105" s="24"/>
      <c r="B105" s="25"/>
      <c r="C105" s="29" t="s">
        <v>57</v>
      </c>
      <c r="D105" s="34" t="s">
        <v>31</v>
      </c>
      <c r="E105" s="29" t="s">
        <v>58</v>
      </c>
      <c r="F105" s="34">
        <v>17800</v>
      </c>
      <c r="G105" s="47"/>
      <c r="H105" s="47"/>
    </row>
    <row r="106" spans="1:8" ht="12" customHeight="1">
      <c r="A106" s="24"/>
      <c r="B106" s="25"/>
      <c r="C106" s="29" t="s">
        <v>59</v>
      </c>
      <c r="D106" s="34" t="s">
        <v>60</v>
      </c>
      <c r="E106" s="29" t="s">
        <v>61</v>
      </c>
      <c r="F106" s="34">
        <v>4100</v>
      </c>
      <c r="G106" s="47"/>
      <c r="H106" s="47"/>
    </row>
    <row r="107" spans="1:8" ht="12" customHeight="1">
      <c r="A107" s="24"/>
      <c r="B107" s="25"/>
      <c r="C107" s="48" t="s">
        <v>62</v>
      </c>
      <c r="D107" s="49" t="s">
        <v>63</v>
      </c>
      <c r="E107" s="50" t="s">
        <v>64</v>
      </c>
      <c r="F107" s="51">
        <v>20500</v>
      </c>
      <c r="G107" s="52"/>
      <c r="H107" s="52"/>
    </row>
    <row r="108" spans="1:8" ht="12" customHeight="1">
      <c r="A108" s="24">
        <v>6</v>
      </c>
      <c r="B108" s="53"/>
      <c r="C108" s="26" t="s">
        <v>88</v>
      </c>
      <c r="D108" s="26"/>
      <c r="E108" s="26"/>
      <c r="F108" s="26"/>
      <c r="G108" s="27" t="s">
        <v>5</v>
      </c>
      <c r="H108" s="28" t="s">
        <v>6</v>
      </c>
    </row>
    <row r="109" spans="1:8" ht="12" customHeight="1">
      <c r="A109" s="24"/>
      <c r="B109" s="53"/>
      <c r="C109" s="29" t="s">
        <v>7</v>
      </c>
      <c r="D109" s="30" t="s">
        <v>8</v>
      </c>
      <c r="E109" s="29" t="s">
        <v>9</v>
      </c>
      <c r="F109" s="31">
        <v>5901508304971</v>
      </c>
      <c r="G109" s="32" t="s">
        <v>10</v>
      </c>
      <c r="H109" s="33" t="s">
        <v>11</v>
      </c>
    </row>
    <row r="110" spans="1:8" ht="12" customHeight="1">
      <c r="A110" s="24"/>
      <c r="B110" s="53"/>
      <c r="C110" s="29" t="s">
        <v>12</v>
      </c>
      <c r="D110" s="34" t="s">
        <v>13</v>
      </c>
      <c r="E110" s="29" t="s">
        <v>14</v>
      </c>
      <c r="F110" s="35" t="s">
        <v>89</v>
      </c>
      <c r="G110" s="32"/>
      <c r="H110" s="36"/>
    </row>
    <row r="111" spans="1:8" ht="12" customHeight="1">
      <c r="A111" s="24"/>
      <c r="B111" s="53"/>
      <c r="C111" s="29" t="s">
        <v>15</v>
      </c>
      <c r="D111" s="34" t="s">
        <v>16</v>
      </c>
      <c r="E111" s="29" t="s">
        <v>17</v>
      </c>
      <c r="F111" s="34" t="s">
        <v>83</v>
      </c>
      <c r="G111" s="32" t="s">
        <v>19</v>
      </c>
      <c r="H111" s="37"/>
    </row>
    <row r="112" spans="1:8" ht="12" customHeight="1">
      <c r="A112" s="24"/>
      <c r="B112" s="53"/>
      <c r="C112" s="29" t="s">
        <v>20</v>
      </c>
      <c r="D112" s="34" t="s">
        <v>84</v>
      </c>
      <c r="E112" s="29" t="s">
        <v>22</v>
      </c>
      <c r="F112" s="34">
        <v>1</v>
      </c>
      <c r="G112" s="32"/>
      <c r="H112" s="37"/>
    </row>
    <row r="113" spans="1:8" ht="12" customHeight="1">
      <c r="A113" s="24"/>
      <c r="B113" s="53"/>
      <c r="C113" s="29" t="s">
        <v>23</v>
      </c>
      <c r="D113" s="34" t="s">
        <v>73</v>
      </c>
      <c r="E113" s="29" t="s">
        <v>25</v>
      </c>
      <c r="F113" s="34" t="s">
        <v>26</v>
      </c>
      <c r="G113" s="32"/>
      <c r="H113" s="37"/>
    </row>
    <row r="114" spans="1:8" ht="12" customHeight="1">
      <c r="A114" s="24"/>
      <c r="B114" s="53"/>
      <c r="C114" s="29" t="s">
        <v>27</v>
      </c>
      <c r="D114" s="34" t="s">
        <v>85</v>
      </c>
      <c r="E114" s="29" t="s">
        <v>29</v>
      </c>
      <c r="F114" s="31" t="s">
        <v>26</v>
      </c>
      <c r="G114" s="32"/>
      <c r="H114" s="37"/>
    </row>
    <row r="115" spans="1:8" ht="12" customHeight="1">
      <c r="A115" s="24"/>
      <c r="B115" s="53"/>
      <c r="C115" s="29" t="s">
        <v>30</v>
      </c>
      <c r="D115" s="38" t="s">
        <v>31</v>
      </c>
      <c r="E115" s="29" t="s">
        <v>32</v>
      </c>
      <c r="F115" s="34" t="s">
        <v>86</v>
      </c>
      <c r="G115" s="39" t="s">
        <v>34</v>
      </c>
      <c r="H115" s="39"/>
    </row>
    <row r="116" spans="1:8" ht="12" customHeight="1">
      <c r="A116" s="24"/>
      <c r="B116" s="53"/>
      <c r="C116" s="29" t="s">
        <v>35</v>
      </c>
      <c r="D116" s="34" t="s">
        <v>36</v>
      </c>
      <c r="E116" s="29" t="s">
        <v>37</v>
      </c>
      <c r="F116" s="31">
        <v>5</v>
      </c>
      <c r="G116" s="40"/>
      <c r="H116" s="40"/>
    </row>
    <row r="117" spans="1:8" ht="12" customHeight="1">
      <c r="A117" s="24"/>
      <c r="B117" s="54"/>
      <c r="C117" s="41" t="s">
        <v>38</v>
      </c>
      <c r="D117" s="34"/>
      <c r="E117" s="29" t="s">
        <v>40</v>
      </c>
      <c r="F117" s="31" t="s">
        <v>90</v>
      </c>
      <c r="G117" s="42" t="s">
        <v>42</v>
      </c>
      <c r="H117" s="43"/>
    </row>
    <row r="118" spans="1:8" ht="12" customHeight="1">
      <c r="A118" s="24"/>
      <c r="B118" s="54"/>
      <c r="C118" s="29" t="s">
        <v>43</v>
      </c>
      <c r="D118" s="34" t="s">
        <v>87</v>
      </c>
      <c r="E118" s="29" t="s">
        <v>45</v>
      </c>
      <c r="F118" s="31"/>
      <c r="G118" s="42"/>
      <c r="H118" s="43"/>
    </row>
    <row r="119" spans="1:8" ht="12" customHeight="1">
      <c r="A119" s="24"/>
      <c r="B119" s="54"/>
      <c r="C119" s="29" t="s">
        <v>46</v>
      </c>
      <c r="D119" s="34" t="s">
        <v>47</v>
      </c>
      <c r="E119" s="29" t="s">
        <v>48</v>
      </c>
      <c r="F119" s="44">
        <v>0.016300000000000002</v>
      </c>
      <c r="G119" s="45" t="s">
        <v>49</v>
      </c>
      <c r="H119" s="45"/>
    </row>
    <row r="120" spans="1:8" ht="12" customHeight="1">
      <c r="A120" s="24"/>
      <c r="B120" s="54"/>
      <c r="C120" s="29" t="s">
        <v>50</v>
      </c>
      <c r="D120" s="46" t="s">
        <v>26</v>
      </c>
      <c r="E120" s="29" t="s">
        <v>51</v>
      </c>
      <c r="F120" s="34">
        <v>1700</v>
      </c>
      <c r="G120" s="47"/>
      <c r="H120" s="47"/>
    </row>
    <row r="121" spans="1:8" ht="12" customHeight="1">
      <c r="A121" s="24"/>
      <c r="B121" s="54"/>
      <c r="C121" s="29" t="s">
        <v>52</v>
      </c>
      <c r="D121" s="46" t="s">
        <v>31</v>
      </c>
      <c r="E121" s="29" t="s">
        <v>53</v>
      </c>
      <c r="F121" s="34">
        <v>8500</v>
      </c>
      <c r="G121" s="47"/>
      <c r="H121" s="47"/>
    </row>
    <row r="122" spans="1:8" ht="12" customHeight="1">
      <c r="A122" s="24"/>
      <c r="B122" s="54"/>
      <c r="C122" s="29" t="s">
        <v>54</v>
      </c>
      <c r="D122" s="38" t="s">
        <v>55</v>
      </c>
      <c r="E122" s="29" t="s">
        <v>56</v>
      </c>
      <c r="F122" s="34">
        <v>3560</v>
      </c>
      <c r="G122" s="47"/>
      <c r="H122" s="47"/>
    </row>
    <row r="123" spans="1:8" ht="12" customHeight="1">
      <c r="A123" s="24"/>
      <c r="B123" s="54"/>
      <c r="C123" s="29" t="s">
        <v>57</v>
      </c>
      <c r="D123" s="34" t="s">
        <v>68</v>
      </c>
      <c r="E123" s="29" t="s">
        <v>58</v>
      </c>
      <c r="F123" s="34">
        <v>17800</v>
      </c>
      <c r="G123" s="47"/>
      <c r="H123" s="47"/>
    </row>
    <row r="124" spans="1:8" ht="12" customHeight="1">
      <c r="A124" s="24"/>
      <c r="B124" s="54"/>
      <c r="C124" s="29" t="s">
        <v>59</v>
      </c>
      <c r="D124" s="34" t="s">
        <v>60</v>
      </c>
      <c r="E124" s="29" t="s">
        <v>61</v>
      </c>
      <c r="F124" s="34">
        <v>4100</v>
      </c>
      <c r="G124" s="47"/>
      <c r="H124" s="47"/>
    </row>
    <row r="125" spans="1:8" ht="12" customHeight="1">
      <c r="A125" s="24"/>
      <c r="B125" s="54"/>
      <c r="C125" s="48" t="s">
        <v>62</v>
      </c>
      <c r="D125" s="49" t="s">
        <v>63</v>
      </c>
      <c r="E125" s="50" t="s">
        <v>64</v>
      </c>
      <c r="F125" s="51">
        <v>20500</v>
      </c>
      <c r="G125" s="52"/>
      <c r="H125" s="52"/>
    </row>
    <row r="126" spans="1:8" ht="12" customHeight="1">
      <c r="A126" s="24">
        <v>7</v>
      </c>
      <c r="B126" s="25"/>
      <c r="C126" s="26" t="s">
        <v>91</v>
      </c>
      <c r="D126" s="26"/>
      <c r="E126" s="26"/>
      <c r="F126" s="26"/>
      <c r="G126" s="27" t="s">
        <v>5</v>
      </c>
      <c r="H126" s="28" t="s">
        <v>6</v>
      </c>
    </row>
    <row r="127" spans="1:8" ht="12" customHeight="1">
      <c r="A127" s="24"/>
      <c r="B127" s="25"/>
      <c r="C127" s="29" t="s">
        <v>7</v>
      </c>
      <c r="D127" s="30" t="s">
        <v>8</v>
      </c>
      <c r="E127" s="29" t="s">
        <v>9</v>
      </c>
      <c r="F127" s="31">
        <v>5901508304865</v>
      </c>
      <c r="G127" s="32" t="s">
        <v>10</v>
      </c>
      <c r="H127" s="33" t="s">
        <v>11</v>
      </c>
    </row>
    <row r="128" spans="1:8" ht="12" customHeight="1">
      <c r="A128" s="24"/>
      <c r="B128" s="25"/>
      <c r="C128" s="29" t="s">
        <v>12</v>
      </c>
      <c r="D128" s="34" t="s">
        <v>13</v>
      </c>
      <c r="E128" s="29" t="s">
        <v>14</v>
      </c>
      <c r="F128" s="35" t="s">
        <v>92</v>
      </c>
      <c r="G128" s="32"/>
      <c r="H128" s="36"/>
    </row>
    <row r="129" spans="1:8" ht="12" customHeight="1">
      <c r="A129" s="24"/>
      <c r="B129" s="25"/>
      <c r="C129" s="29" t="s">
        <v>15</v>
      </c>
      <c r="D129" s="34" t="s">
        <v>16</v>
      </c>
      <c r="E129" s="29" t="s">
        <v>17</v>
      </c>
      <c r="F129" s="34" t="s">
        <v>93</v>
      </c>
      <c r="G129" s="32" t="s">
        <v>19</v>
      </c>
      <c r="H129" s="37"/>
    </row>
    <row r="130" spans="1:8" ht="12" customHeight="1">
      <c r="A130" s="24"/>
      <c r="B130" s="25"/>
      <c r="C130" s="29" t="s">
        <v>20</v>
      </c>
      <c r="D130" s="34" t="s">
        <v>94</v>
      </c>
      <c r="E130" s="29" t="s">
        <v>22</v>
      </c>
      <c r="F130" s="34">
        <v>1</v>
      </c>
      <c r="G130" s="32"/>
      <c r="H130" s="37"/>
    </row>
    <row r="131" spans="1:8" ht="12" customHeight="1">
      <c r="A131" s="24"/>
      <c r="B131" s="25"/>
      <c r="C131" s="29" t="s">
        <v>23</v>
      </c>
      <c r="D131" s="34" t="s">
        <v>73</v>
      </c>
      <c r="E131" s="29" t="s">
        <v>25</v>
      </c>
      <c r="F131" s="34" t="s">
        <v>26</v>
      </c>
      <c r="G131" s="32"/>
      <c r="H131" s="37"/>
    </row>
    <row r="132" spans="1:8" ht="12" customHeight="1">
      <c r="A132" s="24"/>
      <c r="B132" s="25"/>
      <c r="C132" s="29" t="s">
        <v>27</v>
      </c>
      <c r="D132" s="34" t="s">
        <v>95</v>
      </c>
      <c r="E132" s="29" t="s">
        <v>29</v>
      </c>
      <c r="F132" s="31" t="s">
        <v>26</v>
      </c>
      <c r="G132" s="32"/>
      <c r="H132" s="37"/>
    </row>
    <row r="133" spans="1:8" ht="12" customHeight="1">
      <c r="A133" s="24"/>
      <c r="B133" s="25"/>
      <c r="C133" s="29" t="s">
        <v>30</v>
      </c>
      <c r="D133" s="38" t="s">
        <v>31</v>
      </c>
      <c r="E133" s="29" t="s">
        <v>32</v>
      </c>
      <c r="F133" s="34" t="s">
        <v>96</v>
      </c>
      <c r="G133" s="39" t="s">
        <v>34</v>
      </c>
      <c r="H133" s="39"/>
    </row>
    <row r="134" spans="1:8" ht="12" customHeight="1">
      <c r="A134" s="24"/>
      <c r="B134" s="25"/>
      <c r="C134" s="29" t="s">
        <v>35</v>
      </c>
      <c r="D134" s="34" t="s">
        <v>36</v>
      </c>
      <c r="E134" s="29" t="s">
        <v>37</v>
      </c>
      <c r="F134" s="31">
        <v>4</v>
      </c>
      <c r="G134" s="40"/>
      <c r="H134" s="40"/>
    </row>
    <row r="135" spans="1:8" ht="12" customHeight="1">
      <c r="A135" s="24"/>
      <c r="B135" s="25"/>
      <c r="C135" s="41" t="s">
        <v>38</v>
      </c>
      <c r="D135" s="34"/>
      <c r="E135" s="29" t="s">
        <v>40</v>
      </c>
      <c r="F135" s="31" t="s">
        <v>97</v>
      </c>
      <c r="G135" s="42" t="s">
        <v>42</v>
      </c>
      <c r="H135" s="43"/>
    </row>
    <row r="136" spans="1:8" ht="12" customHeight="1">
      <c r="A136" s="24"/>
      <c r="B136" s="25"/>
      <c r="C136" s="29" t="s">
        <v>43</v>
      </c>
      <c r="D136" s="34" t="s">
        <v>98</v>
      </c>
      <c r="E136" s="29" t="s">
        <v>45</v>
      </c>
      <c r="F136" s="31"/>
      <c r="G136" s="42"/>
      <c r="H136" s="43"/>
    </row>
    <row r="137" spans="1:8" ht="12" customHeight="1">
      <c r="A137" s="24"/>
      <c r="B137" s="25"/>
      <c r="C137" s="29" t="s">
        <v>46</v>
      </c>
      <c r="D137" s="34" t="s">
        <v>47</v>
      </c>
      <c r="E137" s="29" t="s">
        <v>48</v>
      </c>
      <c r="F137" s="44">
        <v>0.0375</v>
      </c>
      <c r="G137" s="45" t="s">
        <v>49</v>
      </c>
      <c r="H137" s="45"/>
    </row>
    <row r="138" spans="1:8" ht="12" customHeight="1">
      <c r="A138" s="24"/>
      <c r="B138" s="25"/>
      <c r="C138" s="29" t="s">
        <v>50</v>
      </c>
      <c r="D138" s="46" t="s">
        <v>26</v>
      </c>
      <c r="E138" s="29" t="s">
        <v>51</v>
      </c>
      <c r="F138" s="34">
        <v>750</v>
      </c>
      <c r="G138" s="47"/>
      <c r="H138" s="47"/>
    </row>
    <row r="139" spans="1:8" ht="12" customHeight="1">
      <c r="A139" s="24"/>
      <c r="B139" s="25"/>
      <c r="C139" s="29" t="s">
        <v>52</v>
      </c>
      <c r="D139" s="46" t="s">
        <v>31</v>
      </c>
      <c r="E139" s="29" t="s">
        <v>53</v>
      </c>
      <c r="F139" s="34">
        <v>3000</v>
      </c>
      <c r="G139" s="47"/>
      <c r="H139" s="47"/>
    </row>
    <row r="140" spans="1:8" ht="12" customHeight="1">
      <c r="A140" s="24"/>
      <c r="B140" s="25"/>
      <c r="C140" s="29" t="s">
        <v>54</v>
      </c>
      <c r="D140" s="38" t="s">
        <v>55</v>
      </c>
      <c r="E140" s="29" t="s">
        <v>56</v>
      </c>
      <c r="F140" s="34">
        <v>1550</v>
      </c>
      <c r="G140" s="47"/>
      <c r="H140" s="47"/>
    </row>
    <row r="141" spans="1:8" ht="12" customHeight="1">
      <c r="A141" s="24"/>
      <c r="B141" s="25"/>
      <c r="C141" s="29" t="s">
        <v>57</v>
      </c>
      <c r="D141" s="34" t="s">
        <v>31</v>
      </c>
      <c r="E141" s="29" t="s">
        <v>58</v>
      </c>
      <c r="F141" s="34">
        <v>6200</v>
      </c>
      <c r="G141" s="47"/>
      <c r="H141" s="47"/>
    </row>
    <row r="142" spans="1:8" ht="12" customHeight="1">
      <c r="A142" s="24"/>
      <c r="B142" s="25"/>
      <c r="C142" s="29" t="s">
        <v>59</v>
      </c>
      <c r="D142" s="34" t="s">
        <v>60</v>
      </c>
      <c r="E142" s="29" t="s">
        <v>61</v>
      </c>
      <c r="F142" s="34">
        <v>1800</v>
      </c>
      <c r="G142" s="47"/>
      <c r="H142" s="47"/>
    </row>
    <row r="143" spans="1:8" ht="12" customHeight="1">
      <c r="A143" s="24"/>
      <c r="B143" s="25"/>
      <c r="C143" s="48" t="s">
        <v>62</v>
      </c>
      <c r="D143" s="49" t="s">
        <v>63</v>
      </c>
      <c r="E143" s="50" t="s">
        <v>64</v>
      </c>
      <c r="F143" s="51">
        <v>7200</v>
      </c>
      <c r="G143" s="52"/>
      <c r="H143" s="52"/>
    </row>
    <row r="144" spans="1:8" ht="12" customHeight="1">
      <c r="A144" s="24">
        <v>8</v>
      </c>
      <c r="B144" s="55"/>
      <c r="C144" s="26" t="s">
        <v>99</v>
      </c>
      <c r="D144" s="26"/>
      <c r="E144" s="26"/>
      <c r="F144" s="26"/>
      <c r="G144" s="27" t="s">
        <v>5</v>
      </c>
      <c r="H144" s="28" t="s">
        <v>6</v>
      </c>
    </row>
    <row r="145" spans="1:8" ht="12" customHeight="1">
      <c r="A145" s="24"/>
      <c r="B145" s="55"/>
      <c r="C145" s="29" t="s">
        <v>7</v>
      </c>
      <c r="D145" s="30" t="s">
        <v>8</v>
      </c>
      <c r="E145" s="29" t="s">
        <v>9</v>
      </c>
      <c r="F145" s="31">
        <v>5901508306715</v>
      </c>
      <c r="G145" s="32" t="s">
        <v>10</v>
      </c>
      <c r="H145" s="33" t="s">
        <v>11</v>
      </c>
    </row>
    <row r="146" spans="1:8" ht="12" customHeight="1">
      <c r="A146" s="24"/>
      <c r="B146" s="55"/>
      <c r="C146" s="29" t="s">
        <v>12</v>
      </c>
      <c r="D146" s="34" t="s">
        <v>13</v>
      </c>
      <c r="E146" s="29" t="s">
        <v>14</v>
      </c>
      <c r="F146" s="35" t="s">
        <v>100</v>
      </c>
      <c r="G146" s="32"/>
      <c r="H146" s="36"/>
    </row>
    <row r="147" spans="1:8" ht="12" customHeight="1">
      <c r="A147" s="24"/>
      <c r="B147" s="55"/>
      <c r="C147" s="29" t="s">
        <v>15</v>
      </c>
      <c r="D147" s="34" t="s">
        <v>16</v>
      </c>
      <c r="E147" s="29" t="s">
        <v>17</v>
      </c>
      <c r="F147" s="34" t="s">
        <v>101</v>
      </c>
      <c r="G147" s="32" t="s">
        <v>19</v>
      </c>
      <c r="H147" s="37"/>
    </row>
    <row r="148" spans="1:8" ht="12" customHeight="1">
      <c r="A148" s="24"/>
      <c r="B148" s="55"/>
      <c r="C148" s="29" t="s">
        <v>20</v>
      </c>
      <c r="D148" s="34" t="s">
        <v>102</v>
      </c>
      <c r="E148" s="29" t="s">
        <v>22</v>
      </c>
      <c r="F148" s="34">
        <v>1</v>
      </c>
      <c r="G148" s="32"/>
      <c r="H148" s="37"/>
    </row>
    <row r="149" spans="1:8" ht="12" customHeight="1">
      <c r="A149" s="24"/>
      <c r="B149" s="55"/>
      <c r="C149" s="29" t="s">
        <v>23</v>
      </c>
      <c r="D149" s="34" t="s">
        <v>73</v>
      </c>
      <c r="E149" s="29" t="s">
        <v>25</v>
      </c>
      <c r="F149" s="34" t="s">
        <v>26</v>
      </c>
      <c r="G149" s="32"/>
      <c r="H149" s="37"/>
    </row>
    <row r="150" spans="1:8" ht="12" customHeight="1">
      <c r="A150" s="24"/>
      <c r="B150" s="55"/>
      <c r="C150" s="29" t="s">
        <v>27</v>
      </c>
      <c r="D150" s="34" t="s">
        <v>103</v>
      </c>
      <c r="E150" s="29" t="s">
        <v>29</v>
      </c>
      <c r="F150" s="31" t="s">
        <v>26</v>
      </c>
      <c r="G150" s="32"/>
      <c r="H150" s="37"/>
    </row>
    <row r="151" spans="1:8" ht="12" customHeight="1">
      <c r="A151" s="24"/>
      <c r="B151" s="55"/>
      <c r="C151" s="29" t="s">
        <v>30</v>
      </c>
      <c r="D151" s="38" t="s">
        <v>31</v>
      </c>
      <c r="E151" s="29" t="s">
        <v>32</v>
      </c>
      <c r="F151" s="34" t="s">
        <v>104</v>
      </c>
      <c r="G151" s="39" t="s">
        <v>34</v>
      </c>
      <c r="H151" s="39"/>
    </row>
    <row r="152" spans="1:8" ht="12" customHeight="1">
      <c r="A152" s="24"/>
      <c r="B152" s="55"/>
      <c r="C152" s="29" t="s">
        <v>35</v>
      </c>
      <c r="D152" s="34" t="s">
        <v>36</v>
      </c>
      <c r="E152" s="29" t="s">
        <v>37</v>
      </c>
      <c r="F152" s="31">
        <v>4</v>
      </c>
      <c r="G152" s="40"/>
      <c r="H152" s="40"/>
    </row>
    <row r="153" spans="1:8" ht="12" customHeight="1">
      <c r="A153" s="24"/>
      <c r="B153" s="55"/>
      <c r="C153" s="41" t="s">
        <v>38</v>
      </c>
      <c r="D153" s="34"/>
      <c r="E153" s="29" t="s">
        <v>40</v>
      </c>
      <c r="F153" s="34"/>
      <c r="G153" s="42" t="s">
        <v>42</v>
      </c>
      <c r="H153" s="43"/>
    </row>
    <row r="154" spans="1:8" ht="12" customHeight="1">
      <c r="A154" s="24"/>
      <c r="B154" s="55"/>
      <c r="C154" s="29" t="s">
        <v>43</v>
      </c>
      <c r="D154" s="34" t="s">
        <v>105</v>
      </c>
      <c r="E154" s="29" t="s">
        <v>45</v>
      </c>
      <c r="F154" s="31"/>
      <c r="G154" s="42"/>
      <c r="H154" s="43"/>
    </row>
    <row r="155" spans="1:8" ht="12" customHeight="1">
      <c r="A155" s="24"/>
      <c r="B155" s="55"/>
      <c r="C155" s="29" t="s">
        <v>46</v>
      </c>
      <c r="D155" s="34" t="s">
        <v>47</v>
      </c>
      <c r="E155" s="29" t="s">
        <v>48</v>
      </c>
      <c r="F155" s="44">
        <v>0.0409</v>
      </c>
      <c r="G155" s="45" t="s">
        <v>49</v>
      </c>
      <c r="H155" s="45"/>
    </row>
    <row r="156" spans="1:8" ht="12" customHeight="1">
      <c r="A156" s="24"/>
      <c r="B156" s="55"/>
      <c r="C156" s="29" t="s">
        <v>50</v>
      </c>
      <c r="D156" s="46" t="s">
        <v>26</v>
      </c>
      <c r="E156" s="29" t="s">
        <v>51</v>
      </c>
      <c r="F156" s="34">
        <v>680</v>
      </c>
      <c r="G156" s="47"/>
      <c r="H156" s="47"/>
    </row>
    <row r="157" spans="1:8" ht="12" customHeight="1">
      <c r="A157" s="24"/>
      <c r="B157" s="55"/>
      <c r="C157" s="29" t="s">
        <v>52</v>
      </c>
      <c r="D157" s="46" t="s">
        <v>31</v>
      </c>
      <c r="E157" s="29" t="s">
        <v>53</v>
      </c>
      <c r="F157" s="34">
        <f>SUM(F152*F156)</f>
        <v>2720</v>
      </c>
      <c r="G157" s="47"/>
      <c r="H157" s="47"/>
    </row>
    <row r="158" spans="1:8" ht="12" customHeight="1">
      <c r="A158" s="24"/>
      <c r="B158" s="55"/>
      <c r="C158" s="29" t="s">
        <v>54</v>
      </c>
      <c r="D158" s="38" t="s">
        <v>55</v>
      </c>
      <c r="E158" s="29" t="s">
        <v>56</v>
      </c>
      <c r="F158" s="34">
        <v>1400</v>
      </c>
      <c r="G158" s="47"/>
      <c r="H158" s="47"/>
    </row>
    <row r="159" spans="1:8" ht="12" customHeight="1">
      <c r="A159" s="24"/>
      <c r="B159" s="55"/>
      <c r="C159" s="29" t="s">
        <v>57</v>
      </c>
      <c r="D159" s="34" t="s">
        <v>31</v>
      </c>
      <c r="E159" s="29" t="s">
        <v>58</v>
      </c>
      <c r="F159" s="34">
        <f>SUM(F152*F158)</f>
        <v>5600</v>
      </c>
      <c r="G159" s="47"/>
      <c r="H159" s="47"/>
    </row>
    <row r="160" spans="1:8" ht="12" customHeight="1">
      <c r="A160" s="24"/>
      <c r="B160" s="55"/>
      <c r="C160" s="29" t="s">
        <v>59</v>
      </c>
      <c r="D160" s="34" t="s">
        <v>60</v>
      </c>
      <c r="E160" s="29" t="s">
        <v>61</v>
      </c>
      <c r="F160" s="34">
        <v>1650</v>
      </c>
      <c r="G160" s="47"/>
      <c r="H160" s="47"/>
    </row>
    <row r="161" spans="1:8" ht="12" customHeight="1">
      <c r="A161" s="24"/>
      <c r="B161" s="55"/>
      <c r="C161" s="48" t="s">
        <v>62</v>
      </c>
      <c r="D161" s="49" t="s">
        <v>63</v>
      </c>
      <c r="E161" s="50" t="s">
        <v>64</v>
      </c>
      <c r="F161" s="51">
        <f>SUM(F152*F160)</f>
        <v>6600</v>
      </c>
      <c r="G161" s="52"/>
      <c r="H161" s="52"/>
    </row>
    <row r="162" spans="1:8" ht="12" customHeight="1">
      <c r="A162" s="24">
        <v>9</v>
      </c>
      <c r="B162" s="55"/>
      <c r="C162" s="26" t="s">
        <v>106</v>
      </c>
      <c r="D162" s="26"/>
      <c r="E162" s="26"/>
      <c r="F162" s="26"/>
      <c r="G162" s="27" t="s">
        <v>5</v>
      </c>
      <c r="H162" s="28" t="s">
        <v>6</v>
      </c>
    </row>
    <row r="163" spans="1:8" ht="12" customHeight="1">
      <c r="A163" s="24"/>
      <c r="B163" s="55"/>
      <c r="C163" s="29" t="s">
        <v>7</v>
      </c>
      <c r="D163" s="30" t="s">
        <v>8</v>
      </c>
      <c r="E163" s="29" t="s">
        <v>9</v>
      </c>
      <c r="F163" s="31">
        <v>5901508306722</v>
      </c>
      <c r="G163" s="32" t="s">
        <v>10</v>
      </c>
      <c r="H163" s="33" t="s">
        <v>11</v>
      </c>
    </row>
    <row r="164" spans="1:8" ht="12" customHeight="1">
      <c r="A164" s="24"/>
      <c r="B164" s="55"/>
      <c r="C164" s="29" t="s">
        <v>12</v>
      </c>
      <c r="D164" s="34" t="s">
        <v>13</v>
      </c>
      <c r="E164" s="29" t="s">
        <v>14</v>
      </c>
      <c r="F164" s="35" t="s">
        <v>107</v>
      </c>
      <c r="G164" s="32"/>
      <c r="H164" s="36"/>
    </row>
    <row r="165" spans="1:8" ht="12" customHeight="1">
      <c r="A165" s="24"/>
      <c r="B165" s="55"/>
      <c r="C165" s="29" t="s">
        <v>15</v>
      </c>
      <c r="D165" s="34" t="s">
        <v>16</v>
      </c>
      <c r="E165" s="29" t="s">
        <v>17</v>
      </c>
      <c r="F165" s="34" t="s">
        <v>108</v>
      </c>
      <c r="G165" s="32" t="s">
        <v>19</v>
      </c>
      <c r="H165" s="37"/>
    </row>
    <row r="166" spans="1:8" ht="12" customHeight="1">
      <c r="A166" s="24"/>
      <c r="B166" s="55"/>
      <c r="C166" s="29" t="s">
        <v>20</v>
      </c>
      <c r="D166" s="34" t="s">
        <v>109</v>
      </c>
      <c r="E166" s="29" t="s">
        <v>22</v>
      </c>
      <c r="F166" s="34">
        <v>1</v>
      </c>
      <c r="G166" s="32"/>
      <c r="H166" s="37"/>
    </row>
    <row r="167" spans="1:8" ht="12" customHeight="1">
      <c r="A167" s="24"/>
      <c r="B167" s="55"/>
      <c r="C167" s="29" t="s">
        <v>23</v>
      </c>
      <c r="D167" s="34" t="s">
        <v>73</v>
      </c>
      <c r="E167" s="29" t="s">
        <v>25</v>
      </c>
      <c r="F167" s="34" t="s">
        <v>26</v>
      </c>
      <c r="G167" s="32"/>
      <c r="H167" s="37"/>
    </row>
    <row r="168" spans="1:8" ht="12" customHeight="1">
      <c r="A168" s="24"/>
      <c r="B168" s="55"/>
      <c r="C168" s="29" t="s">
        <v>27</v>
      </c>
      <c r="D168" s="34" t="s">
        <v>110</v>
      </c>
      <c r="E168" s="29" t="s">
        <v>29</v>
      </c>
      <c r="F168" s="31" t="s">
        <v>26</v>
      </c>
      <c r="G168" s="32"/>
      <c r="H168" s="37"/>
    </row>
    <row r="169" spans="1:8" ht="12" customHeight="1">
      <c r="A169" s="24"/>
      <c r="B169" s="55"/>
      <c r="C169" s="29" t="s">
        <v>30</v>
      </c>
      <c r="D169" s="38" t="s">
        <v>31</v>
      </c>
      <c r="E169" s="29" t="s">
        <v>32</v>
      </c>
      <c r="F169" s="34" t="s">
        <v>111</v>
      </c>
      <c r="G169" s="39" t="s">
        <v>34</v>
      </c>
      <c r="H169" s="39"/>
    </row>
    <row r="170" spans="1:8" ht="12" customHeight="1">
      <c r="A170" s="24"/>
      <c r="B170" s="55"/>
      <c r="C170" s="29" t="s">
        <v>35</v>
      </c>
      <c r="D170" s="34" t="s">
        <v>36</v>
      </c>
      <c r="E170" s="29" t="s">
        <v>37</v>
      </c>
      <c r="F170" s="31">
        <v>4</v>
      </c>
      <c r="G170" s="40"/>
      <c r="H170" s="40"/>
    </row>
    <row r="171" spans="1:8" ht="12" customHeight="1">
      <c r="A171" s="24"/>
      <c r="B171" s="55"/>
      <c r="C171" s="41" t="s">
        <v>38</v>
      </c>
      <c r="D171" s="34"/>
      <c r="E171" s="29" t="s">
        <v>40</v>
      </c>
      <c r="F171" s="34"/>
      <c r="G171" s="42" t="s">
        <v>42</v>
      </c>
      <c r="H171" s="43"/>
    </row>
    <row r="172" spans="1:8" ht="12" customHeight="1">
      <c r="A172" s="24"/>
      <c r="B172" s="55"/>
      <c r="C172" s="29" t="s">
        <v>43</v>
      </c>
      <c r="D172" s="34" t="s">
        <v>112</v>
      </c>
      <c r="E172" s="29" t="s">
        <v>45</v>
      </c>
      <c r="F172" s="31"/>
      <c r="G172" s="42"/>
      <c r="H172" s="43"/>
    </row>
    <row r="173" spans="1:8" ht="12" customHeight="1">
      <c r="A173" s="24"/>
      <c r="B173" s="55"/>
      <c r="C173" s="29" t="s">
        <v>46</v>
      </c>
      <c r="D173" s="34" t="s">
        <v>47</v>
      </c>
      <c r="E173" s="29" t="s">
        <v>48</v>
      </c>
      <c r="F173" s="44">
        <v>0.0394</v>
      </c>
      <c r="G173" s="45" t="s">
        <v>49</v>
      </c>
      <c r="H173" s="45"/>
    </row>
    <row r="174" spans="1:8" ht="12" customHeight="1">
      <c r="A174" s="24"/>
      <c r="B174" s="55"/>
      <c r="C174" s="29" t="s">
        <v>50</v>
      </c>
      <c r="D174" s="46" t="s">
        <v>26</v>
      </c>
      <c r="E174" s="29" t="s">
        <v>51</v>
      </c>
      <c r="F174" s="34">
        <v>700</v>
      </c>
      <c r="G174" s="47"/>
      <c r="H174" s="47"/>
    </row>
    <row r="175" spans="1:8" ht="12" customHeight="1">
      <c r="A175" s="24"/>
      <c r="B175" s="55"/>
      <c r="C175" s="29" t="s">
        <v>52</v>
      </c>
      <c r="D175" s="46" t="s">
        <v>31</v>
      </c>
      <c r="E175" s="29" t="s">
        <v>53</v>
      </c>
      <c r="F175" s="34">
        <f>SUM(F170*F174)</f>
        <v>2800</v>
      </c>
      <c r="G175" s="47"/>
      <c r="H175" s="47"/>
    </row>
    <row r="176" spans="1:8" ht="12" customHeight="1">
      <c r="A176" s="24"/>
      <c r="B176" s="55"/>
      <c r="C176" s="29" t="s">
        <v>54</v>
      </c>
      <c r="D176" s="38" t="s">
        <v>55</v>
      </c>
      <c r="E176" s="29" t="s">
        <v>56</v>
      </c>
      <c r="F176" s="34">
        <v>1450</v>
      </c>
      <c r="G176" s="47"/>
      <c r="H176" s="47"/>
    </row>
    <row r="177" spans="1:8" ht="12" customHeight="1">
      <c r="A177" s="24"/>
      <c r="B177" s="55"/>
      <c r="C177" s="29" t="s">
        <v>57</v>
      </c>
      <c r="D177" s="34" t="s">
        <v>31</v>
      </c>
      <c r="E177" s="29" t="s">
        <v>58</v>
      </c>
      <c r="F177" s="34">
        <f>SUM(F170*F176)</f>
        <v>5800</v>
      </c>
      <c r="G177" s="47"/>
      <c r="H177" s="47"/>
    </row>
    <row r="178" spans="1:8" ht="12" customHeight="1">
      <c r="A178" s="24"/>
      <c r="B178" s="55"/>
      <c r="C178" s="29" t="s">
        <v>59</v>
      </c>
      <c r="D178" s="34" t="s">
        <v>60</v>
      </c>
      <c r="E178" s="29" t="s">
        <v>61</v>
      </c>
      <c r="F178" s="34">
        <v>1700</v>
      </c>
      <c r="G178" s="47"/>
      <c r="H178" s="47"/>
    </row>
    <row r="179" spans="1:8" ht="12" customHeight="1">
      <c r="A179" s="24"/>
      <c r="B179" s="55"/>
      <c r="C179" s="48" t="s">
        <v>62</v>
      </c>
      <c r="D179" s="49" t="s">
        <v>63</v>
      </c>
      <c r="E179" s="50" t="s">
        <v>64</v>
      </c>
      <c r="F179" s="56">
        <f>SUM(F170*F178)</f>
        <v>6800</v>
      </c>
      <c r="G179" s="52"/>
      <c r="H179" s="52"/>
    </row>
    <row r="180" spans="1:8" ht="12" customHeight="1">
      <c r="A180" s="24">
        <v>10</v>
      </c>
      <c r="B180" s="25"/>
      <c r="C180" s="26" t="s">
        <v>113</v>
      </c>
      <c r="D180" s="26"/>
      <c r="E180" s="26"/>
      <c r="F180" s="26"/>
      <c r="G180" s="27" t="s">
        <v>5</v>
      </c>
      <c r="H180" s="28" t="s">
        <v>6</v>
      </c>
    </row>
    <row r="181" spans="1:8" ht="12" customHeight="1">
      <c r="A181" s="24"/>
      <c r="B181" s="25"/>
      <c r="C181" s="29" t="s">
        <v>7</v>
      </c>
      <c r="D181" s="30" t="s">
        <v>114</v>
      </c>
      <c r="E181" s="29" t="s">
        <v>9</v>
      </c>
      <c r="F181" s="31">
        <v>5901508306470</v>
      </c>
      <c r="G181" s="32" t="s">
        <v>10</v>
      </c>
      <c r="H181" s="33" t="s">
        <v>11</v>
      </c>
    </row>
    <row r="182" spans="1:8" ht="12" customHeight="1">
      <c r="A182" s="24"/>
      <c r="B182" s="25"/>
      <c r="C182" s="29" t="s">
        <v>12</v>
      </c>
      <c r="D182" s="34" t="s">
        <v>115</v>
      </c>
      <c r="E182" s="29" t="s">
        <v>14</v>
      </c>
      <c r="F182" s="35" t="s">
        <v>116</v>
      </c>
      <c r="G182" s="32"/>
      <c r="H182" s="36"/>
    </row>
    <row r="183" spans="1:8" ht="12" customHeight="1">
      <c r="A183" s="24"/>
      <c r="B183" s="25"/>
      <c r="C183" s="29" t="s">
        <v>15</v>
      </c>
      <c r="D183" s="34" t="s">
        <v>117</v>
      </c>
      <c r="E183" s="29" t="s">
        <v>17</v>
      </c>
      <c r="F183" s="34" t="s">
        <v>118</v>
      </c>
      <c r="G183" s="32" t="s">
        <v>19</v>
      </c>
      <c r="H183" s="37"/>
    </row>
    <row r="184" spans="1:8" ht="12" customHeight="1">
      <c r="A184" s="24"/>
      <c r="B184" s="25"/>
      <c r="C184" s="29" t="s">
        <v>20</v>
      </c>
      <c r="D184" s="34" t="s">
        <v>119</v>
      </c>
      <c r="E184" s="29" t="s">
        <v>22</v>
      </c>
      <c r="F184" s="34">
        <v>1</v>
      </c>
      <c r="G184" s="32"/>
      <c r="H184" s="37"/>
    </row>
    <row r="185" spans="1:8" ht="12" customHeight="1">
      <c r="A185" s="24"/>
      <c r="B185" s="25"/>
      <c r="C185" s="29"/>
      <c r="D185" s="46"/>
      <c r="E185" s="29" t="s">
        <v>25</v>
      </c>
      <c r="F185" s="34" t="s">
        <v>26</v>
      </c>
      <c r="G185" s="32"/>
      <c r="H185" s="37"/>
    </row>
    <row r="186" spans="1:8" ht="12" customHeight="1">
      <c r="A186" s="24"/>
      <c r="B186" s="25"/>
      <c r="C186" s="29"/>
      <c r="D186" s="46"/>
      <c r="E186" s="29" t="s">
        <v>29</v>
      </c>
      <c r="F186" s="31" t="s">
        <v>26</v>
      </c>
      <c r="G186" s="32"/>
      <c r="H186" s="37"/>
    </row>
    <row r="187" spans="1:8" ht="12" customHeight="1">
      <c r="A187" s="24"/>
      <c r="B187" s="25"/>
      <c r="C187" s="29"/>
      <c r="D187" s="46"/>
      <c r="E187" s="29" t="s">
        <v>32</v>
      </c>
      <c r="F187" s="34"/>
      <c r="G187" s="39" t="s">
        <v>34</v>
      </c>
      <c r="H187" s="39"/>
    </row>
    <row r="188" spans="1:8" ht="12" customHeight="1">
      <c r="A188" s="24"/>
      <c r="B188" s="25"/>
      <c r="C188" s="29"/>
      <c r="D188" s="46"/>
      <c r="E188" s="29" t="s">
        <v>37</v>
      </c>
      <c r="F188" s="31">
        <v>10</v>
      </c>
      <c r="G188" s="40"/>
      <c r="H188" s="40"/>
    </row>
    <row r="189" spans="1:8" ht="12" customHeight="1">
      <c r="A189" s="24"/>
      <c r="B189" s="25"/>
      <c r="C189" s="57"/>
      <c r="D189" s="46"/>
      <c r="E189" s="29" t="s">
        <v>40</v>
      </c>
      <c r="F189" s="31" t="s">
        <v>120</v>
      </c>
      <c r="G189" s="42" t="s">
        <v>42</v>
      </c>
      <c r="H189" s="43"/>
    </row>
    <row r="190" spans="1:8" ht="12" customHeight="1">
      <c r="A190" s="24"/>
      <c r="B190" s="25"/>
      <c r="C190" s="29"/>
      <c r="D190" s="46"/>
      <c r="E190" s="29" t="s">
        <v>45</v>
      </c>
      <c r="F190" s="31"/>
      <c r="G190" s="42"/>
      <c r="H190" s="43"/>
    </row>
    <row r="191" spans="1:8" ht="12" customHeight="1">
      <c r="A191" s="24"/>
      <c r="B191" s="25"/>
      <c r="C191" s="29"/>
      <c r="D191" s="46"/>
      <c r="E191" s="29" t="s">
        <v>48</v>
      </c>
      <c r="F191" s="44"/>
      <c r="G191" s="45" t="s">
        <v>49</v>
      </c>
      <c r="H191" s="45"/>
    </row>
    <row r="192" spans="1:8" ht="12" customHeight="1">
      <c r="A192" s="24"/>
      <c r="B192" s="25"/>
      <c r="C192" s="29"/>
      <c r="D192" s="46"/>
      <c r="E192" s="29" t="s">
        <v>51</v>
      </c>
      <c r="F192" s="34"/>
      <c r="G192" s="47"/>
      <c r="H192" s="47"/>
    </row>
    <row r="193" spans="1:8" ht="12" customHeight="1">
      <c r="A193" s="24"/>
      <c r="B193" s="25"/>
      <c r="C193" s="29"/>
      <c r="D193" s="46"/>
      <c r="E193" s="29" t="s">
        <v>53</v>
      </c>
      <c r="F193" s="34"/>
      <c r="G193" s="47"/>
      <c r="H193" s="47"/>
    </row>
    <row r="194" spans="1:8" ht="12" customHeight="1">
      <c r="A194" s="24"/>
      <c r="B194" s="25"/>
      <c r="C194" s="41"/>
      <c r="D194" s="46"/>
      <c r="E194" s="29" t="s">
        <v>56</v>
      </c>
      <c r="F194" s="34"/>
      <c r="G194" s="47"/>
      <c r="H194" s="47"/>
    </row>
    <row r="195" spans="1:8" ht="12" customHeight="1">
      <c r="A195" s="24"/>
      <c r="B195" s="25"/>
      <c r="C195" s="29"/>
      <c r="D195" s="46"/>
      <c r="E195" s="29" t="s">
        <v>58</v>
      </c>
      <c r="F195" s="34"/>
      <c r="G195" s="47"/>
      <c r="H195" s="47"/>
    </row>
    <row r="196" spans="1:8" ht="12" customHeight="1">
      <c r="A196" s="24"/>
      <c r="B196" s="25"/>
      <c r="C196" s="29" t="s">
        <v>59</v>
      </c>
      <c r="D196" s="34" t="s">
        <v>121</v>
      </c>
      <c r="E196" s="29" t="s">
        <v>61</v>
      </c>
      <c r="F196" s="34"/>
      <c r="G196" s="47"/>
      <c r="H196" s="47"/>
    </row>
    <row r="197" spans="1:8" ht="12" customHeight="1">
      <c r="A197" s="24"/>
      <c r="B197" s="25"/>
      <c r="C197" s="48" t="s">
        <v>62</v>
      </c>
      <c r="D197" s="49" t="s">
        <v>63</v>
      </c>
      <c r="E197" s="50" t="s">
        <v>64</v>
      </c>
      <c r="F197" s="51"/>
      <c r="G197" s="52"/>
      <c r="H197" s="52"/>
    </row>
    <row r="198" spans="1:8" ht="12" customHeight="1">
      <c r="A198" s="24">
        <v>11</v>
      </c>
      <c r="B198" s="25"/>
      <c r="C198" s="26" t="s">
        <v>122</v>
      </c>
      <c r="D198" s="26"/>
      <c r="E198" s="26"/>
      <c r="F198" s="26"/>
      <c r="G198" s="27" t="s">
        <v>5</v>
      </c>
      <c r="H198" s="28" t="s">
        <v>6</v>
      </c>
    </row>
    <row r="199" spans="1:8" ht="12" customHeight="1">
      <c r="A199" s="24"/>
      <c r="B199" s="25"/>
      <c r="C199" s="29" t="s">
        <v>7</v>
      </c>
      <c r="D199" s="30" t="s">
        <v>123</v>
      </c>
      <c r="E199" s="29" t="s">
        <v>9</v>
      </c>
      <c r="F199" s="31">
        <v>5901508301734</v>
      </c>
      <c r="G199" s="32" t="s">
        <v>10</v>
      </c>
      <c r="H199" s="33" t="s">
        <v>11</v>
      </c>
    </row>
    <row r="200" spans="1:8" ht="12" customHeight="1">
      <c r="A200" s="24"/>
      <c r="B200" s="25"/>
      <c r="C200" s="29" t="s">
        <v>12</v>
      </c>
      <c r="D200" s="34" t="s">
        <v>124</v>
      </c>
      <c r="E200" s="29" t="s">
        <v>14</v>
      </c>
      <c r="F200" s="35">
        <v>301734</v>
      </c>
      <c r="G200" s="32"/>
      <c r="H200" s="36"/>
    </row>
    <row r="201" spans="1:8" ht="12" customHeight="1">
      <c r="A201" s="24"/>
      <c r="B201" s="25"/>
      <c r="C201" s="29" t="s">
        <v>15</v>
      </c>
      <c r="D201" s="34" t="s">
        <v>125</v>
      </c>
      <c r="E201" s="29" t="s">
        <v>17</v>
      </c>
      <c r="F201" s="34" t="s">
        <v>126</v>
      </c>
      <c r="G201" s="32" t="s">
        <v>19</v>
      </c>
      <c r="H201" s="37"/>
    </row>
    <row r="202" spans="1:8" ht="12" customHeight="1">
      <c r="A202" s="24"/>
      <c r="B202" s="25"/>
      <c r="C202" s="29" t="s">
        <v>20</v>
      </c>
      <c r="D202" s="34" t="s">
        <v>127</v>
      </c>
      <c r="E202" s="29" t="s">
        <v>22</v>
      </c>
      <c r="F202" s="34">
        <v>1</v>
      </c>
      <c r="G202" s="32"/>
      <c r="H202" s="37"/>
    </row>
    <row r="203" spans="1:8" ht="12" customHeight="1">
      <c r="A203" s="24"/>
      <c r="B203" s="25"/>
      <c r="C203" s="29" t="s">
        <v>23</v>
      </c>
      <c r="D203" s="34" t="s">
        <v>128</v>
      </c>
      <c r="E203" s="29" t="s">
        <v>25</v>
      </c>
      <c r="F203" s="34" t="s">
        <v>26</v>
      </c>
      <c r="G203" s="32"/>
      <c r="H203" s="37"/>
    </row>
    <row r="204" spans="1:8" ht="12" customHeight="1">
      <c r="A204" s="24"/>
      <c r="B204" s="25"/>
      <c r="C204" s="29" t="s">
        <v>27</v>
      </c>
      <c r="D204" s="34" t="s">
        <v>129</v>
      </c>
      <c r="E204" s="29" t="s">
        <v>29</v>
      </c>
      <c r="F204" s="31" t="s">
        <v>26</v>
      </c>
      <c r="G204" s="32"/>
      <c r="H204" s="37"/>
    </row>
    <row r="205" spans="1:8" ht="12" customHeight="1">
      <c r="A205" s="24"/>
      <c r="B205" s="25"/>
      <c r="C205" s="29" t="s">
        <v>35</v>
      </c>
      <c r="D205" s="38" t="s">
        <v>36</v>
      </c>
      <c r="E205" s="29" t="s">
        <v>32</v>
      </c>
      <c r="F205" s="34" t="s">
        <v>130</v>
      </c>
      <c r="G205" s="39" t="s">
        <v>34</v>
      </c>
      <c r="H205" s="39"/>
    </row>
    <row r="206" spans="1:8" ht="12" customHeight="1">
      <c r="A206" s="24"/>
      <c r="B206" s="25"/>
      <c r="C206" s="29" t="s">
        <v>43</v>
      </c>
      <c r="D206" s="34" t="s">
        <v>131</v>
      </c>
      <c r="E206" s="29" t="s">
        <v>37</v>
      </c>
      <c r="F206" s="31">
        <v>4</v>
      </c>
      <c r="G206" s="40"/>
      <c r="H206" s="40"/>
    </row>
    <row r="207" spans="1:8" ht="12" customHeight="1">
      <c r="A207" s="24"/>
      <c r="B207" s="25"/>
      <c r="C207" s="41" t="s">
        <v>30</v>
      </c>
      <c r="D207" s="34" t="s">
        <v>31</v>
      </c>
      <c r="E207" s="29" t="s">
        <v>40</v>
      </c>
      <c r="F207" s="31" t="s">
        <v>132</v>
      </c>
      <c r="G207" s="42" t="s">
        <v>42</v>
      </c>
      <c r="H207" s="43"/>
    </row>
    <row r="208" spans="1:8" ht="12" customHeight="1">
      <c r="A208" s="24"/>
      <c r="B208" s="25"/>
      <c r="C208" s="29" t="s">
        <v>133</v>
      </c>
      <c r="D208" s="34" t="s">
        <v>31</v>
      </c>
      <c r="E208" s="29" t="s">
        <v>45</v>
      </c>
      <c r="F208" s="31"/>
      <c r="G208" s="42"/>
      <c r="H208" s="43"/>
    </row>
    <row r="209" spans="1:8" ht="12" customHeight="1">
      <c r="A209" s="24"/>
      <c r="B209" s="25"/>
      <c r="C209" s="29" t="s">
        <v>52</v>
      </c>
      <c r="D209" s="34" t="s">
        <v>31</v>
      </c>
      <c r="E209" s="29" t="s">
        <v>48</v>
      </c>
      <c r="F209" s="44">
        <f>66*30*66/1000000</f>
        <v>0.13068</v>
      </c>
      <c r="G209" s="45" t="s">
        <v>49</v>
      </c>
      <c r="H209" s="45"/>
    </row>
    <row r="210" spans="1:8" ht="12" customHeight="1">
      <c r="A210" s="24"/>
      <c r="B210" s="25"/>
      <c r="C210" s="29" t="s">
        <v>134</v>
      </c>
      <c r="D210" s="46" t="s">
        <v>31</v>
      </c>
      <c r="E210" s="29" t="s">
        <v>51</v>
      </c>
      <c r="F210" s="34">
        <v>206</v>
      </c>
      <c r="G210" s="47"/>
      <c r="H210" s="47"/>
    </row>
    <row r="211" spans="1:8" ht="12" customHeight="1">
      <c r="A211" s="24"/>
      <c r="B211" s="25"/>
      <c r="C211" s="29" t="s">
        <v>135</v>
      </c>
      <c r="D211" s="46" t="s">
        <v>26</v>
      </c>
      <c r="E211" s="29" t="s">
        <v>53</v>
      </c>
      <c r="F211" s="34">
        <f>F210*F206</f>
        <v>824</v>
      </c>
      <c r="G211" s="47"/>
      <c r="H211" s="47"/>
    </row>
    <row r="212" spans="1:8" ht="12" customHeight="1">
      <c r="A212" s="24"/>
      <c r="B212" s="25"/>
      <c r="C212" s="29" t="s">
        <v>136</v>
      </c>
      <c r="D212" s="38" t="s">
        <v>137</v>
      </c>
      <c r="E212" s="29" t="s">
        <v>56</v>
      </c>
      <c r="F212" s="34">
        <v>436</v>
      </c>
      <c r="G212" s="47"/>
      <c r="H212" s="47"/>
    </row>
    <row r="213" spans="1:8" ht="12" customHeight="1">
      <c r="A213" s="24"/>
      <c r="B213" s="25"/>
      <c r="C213" s="41" t="s">
        <v>138</v>
      </c>
      <c r="D213" s="34" t="s">
        <v>139</v>
      </c>
      <c r="E213" s="29" t="s">
        <v>58</v>
      </c>
      <c r="F213" s="34">
        <f>F212*F206</f>
        <v>1744</v>
      </c>
      <c r="G213" s="47"/>
      <c r="H213" s="47"/>
    </row>
    <row r="214" spans="1:8" ht="12" customHeight="1">
      <c r="A214" s="24"/>
      <c r="B214" s="25"/>
      <c r="C214" s="29" t="s">
        <v>54</v>
      </c>
      <c r="D214" s="34" t="s">
        <v>140</v>
      </c>
      <c r="E214" s="29" t="s">
        <v>61</v>
      </c>
      <c r="F214" s="34">
        <v>512</v>
      </c>
      <c r="G214" s="47"/>
      <c r="H214" s="47"/>
    </row>
    <row r="215" spans="1:8" ht="12" customHeight="1">
      <c r="A215" s="24"/>
      <c r="B215" s="25"/>
      <c r="C215" s="48" t="s">
        <v>62</v>
      </c>
      <c r="D215" s="49" t="s">
        <v>141</v>
      </c>
      <c r="E215" s="50" t="s">
        <v>64</v>
      </c>
      <c r="F215" s="51">
        <f>F214*F206</f>
        <v>2048</v>
      </c>
      <c r="G215" s="52"/>
      <c r="H215" s="52"/>
    </row>
    <row r="216" spans="1:8" ht="12" customHeight="1">
      <c r="A216" s="24">
        <v>12</v>
      </c>
      <c r="B216" s="25"/>
      <c r="C216" s="26" t="s">
        <v>142</v>
      </c>
      <c r="D216" s="26"/>
      <c r="E216" s="26"/>
      <c r="F216" s="26"/>
      <c r="G216" s="27" t="s">
        <v>5</v>
      </c>
      <c r="H216" s="28" t="s">
        <v>6</v>
      </c>
    </row>
    <row r="217" spans="1:8" ht="12" customHeight="1">
      <c r="A217" s="24"/>
      <c r="B217" s="25"/>
      <c r="C217" s="29" t="s">
        <v>7</v>
      </c>
      <c r="D217" s="30" t="s">
        <v>123</v>
      </c>
      <c r="E217" s="29" t="s">
        <v>9</v>
      </c>
      <c r="F217" s="31">
        <v>5901508301727</v>
      </c>
      <c r="G217" s="32" t="s">
        <v>10</v>
      </c>
      <c r="H217" s="33" t="s">
        <v>11</v>
      </c>
    </row>
    <row r="218" spans="1:8" ht="12" customHeight="1">
      <c r="A218" s="24"/>
      <c r="B218" s="25"/>
      <c r="C218" s="29" t="s">
        <v>12</v>
      </c>
      <c r="D218" s="34" t="s">
        <v>124</v>
      </c>
      <c r="E218" s="29" t="s">
        <v>14</v>
      </c>
      <c r="F218" s="35" t="s">
        <v>143</v>
      </c>
      <c r="G218" s="32"/>
      <c r="H218" s="36"/>
    </row>
    <row r="219" spans="1:8" ht="12" customHeight="1">
      <c r="A219" s="24"/>
      <c r="B219" s="25"/>
      <c r="C219" s="29" t="s">
        <v>15</v>
      </c>
      <c r="D219" s="34" t="s">
        <v>125</v>
      </c>
      <c r="E219" s="29" t="s">
        <v>17</v>
      </c>
      <c r="F219" s="34" t="s">
        <v>126</v>
      </c>
      <c r="G219" s="32" t="s">
        <v>19</v>
      </c>
      <c r="H219" s="37"/>
    </row>
    <row r="220" spans="1:8" ht="12" customHeight="1">
      <c r="A220" s="24"/>
      <c r="B220" s="25"/>
      <c r="C220" s="29" t="s">
        <v>20</v>
      </c>
      <c r="D220" s="34" t="s">
        <v>127</v>
      </c>
      <c r="E220" s="29" t="s">
        <v>22</v>
      </c>
      <c r="F220" s="34">
        <v>1</v>
      </c>
      <c r="G220" s="32"/>
      <c r="H220" s="37"/>
    </row>
    <row r="221" spans="1:8" ht="12" customHeight="1">
      <c r="A221" s="24"/>
      <c r="B221" s="25"/>
      <c r="C221" s="29" t="s">
        <v>23</v>
      </c>
      <c r="D221" s="34" t="s">
        <v>128</v>
      </c>
      <c r="E221" s="29" t="s">
        <v>25</v>
      </c>
      <c r="F221" s="34" t="s">
        <v>26</v>
      </c>
      <c r="G221" s="32"/>
      <c r="H221" s="37"/>
    </row>
    <row r="222" spans="1:8" ht="12" customHeight="1">
      <c r="A222" s="24"/>
      <c r="B222" s="25"/>
      <c r="C222" s="29" t="s">
        <v>27</v>
      </c>
      <c r="D222" s="34" t="s">
        <v>129</v>
      </c>
      <c r="E222" s="29" t="s">
        <v>29</v>
      </c>
      <c r="F222" s="31" t="s">
        <v>26</v>
      </c>
      <c r="G222" s="32"/>
      <c r="H222" s="37"/>
    </row>
    <row r="223" spans="1:8" ht="12" customHeight="1">
      <c r="A223" s="24"/>
      <c r="B223" s="25"/>
      <c r="C223" s="29" t="s">
        <v>35</v>
      </c>
      <c r="D223" s="38" t="s">
        <v>144</v>
      </c>
      <c r="E223" s="29" t="s">
        <v>32</v>
      </c>
      <c r="F223" s="34" t="s">
        <v>130</v>
      </c>
      <c r="G223" s="39" t="s">
        <v>34</v>
      </c>
      <c r="H223" s="39"/>
    </row>
    <row r="224" spans="1:8" ht="12" customHeight="1">
      <c r="A224" s="24"/>
      <c r="B224" s="25"/>
      <c r="C224" s="29" t="s">
        <v>43</v>
      </c>
      <c r="D224" s="34" t="s">
        <v>131</v>
      </c>
      <c r="E224" s="29" t="s">
        <v>37</v>
      </c>
      <c r="F224" s="31">
        <v>4</v>
      </c>
      <c r="G224" s="40"/>
      <c r="H224" s="40"/>
    </row>
    <row r="225" spans="1:8" ht="12" customHeight="1">
      <c r="A225" s="24"/>
      <c r="B225" s="25"/>
      <c r="C225" s="41" t="s">
        <v>30</v>
      </c>
      <c r="D225" s="34" t="s">
        <v>31</v>
      </c>
      <c r="E225" s="29" t="s">
        <v>40</v>
      </c>
      <c r="F225" s="31" t="s">
        <v>132</v>
      </c>
      <c r="G225" s="42" t="s">
        <v>42</v>
      </c>
      <c r="H225" s="43"/>
    </row>
    <row r="226" spans="1:8" ht="12" customHeight="1">
      <c r="A226" s="24"/>
      <c r="B226" s="25"/>
      <c r="C226" s="29" t="s">
        <v>133</v>
      </c>
      <c r="D226" s="34" t="s">
        <v>31</v>
      </c>
      <c r="E226" s="29" t="s">
        <v>45</v>
      </c>
      <c r="F226" s="31"/>
      <c r="G226" s="42"/>
      <c r="H226" s="43"/>
    </row>
    <row r="227" spans="1:8" ht="12" customHeight="1">
      <c r="A227" s="24"/>
      <c r="B227" s="25"/>
      <c r="C227" s="29" t="s">
        <v>52</v>
      </c>
      <c r="D227" s="34" t="s">
        <v>31</v>
      </c>
      <c r="E227" s="29" t="s">
        <v>48</v>
      </c>
      <c r="F227" s="44">
        <f>66*30*66/1000000</f>
        <v>0.13068</v>
      </c>
      <c r="G227" s="45" t="s">
        <v>49</v>
      </c>
      <c r="H227" s="45"/>
    </row>
    <row r="228" spans="1:8" ht="12" customHeight="1">
      <c r="A228" s="24"/>
      <c r="B228" s="25"/>
      <c r="C228" s="29" t="s">
        <v>134</v>
      </c>
      <c r="D228" s="46" t="s">
        <v>31</v>
      </c>
      <c r="E228" s="29" t="s">
        <v>51</v>
      </c>
      <c r="F228" s="34">
        <v>206</v>
      </c>
      <c r="G228" s="47"/>
      <c r="H228" s="47"/>
    </row>
    <row r="229" spans="1:8" ht="12" customHeight="1">
      <c r="A229" s="24"/>
      <c r="B229" s="25"/>
      <c r="C229" s="29" t="s">
        <v>135</v>
      </c>
      <c r="D229" s="46" t="s">
        <v>26</v>
      </c>
      <c r="E229" s="29" t="s">
        <v>53</v>
      </c>
      <c r="F229" s="34">
        <f>F228*F224</f>
        <v>824</v>
      </c>
      <c r="G229" s="47"/>
      <c r="H229" s="47"/>
    </row>
    <row r="230" spans="1:8" ht="12" customHeight="1">
      <c r="A230" s="24"/>
      <c r="B230" s="25"/>
      <c r="C230" s="29" t="s">
        <v>136</v>
      </c>
      <c r="D230" s="38" t="s">
        <v>137</v>
      </c>
      <c r="E230" s="29" t="s">
        <v>56</v>
      </c>
      <c r="F230" s="34">
        <v>436</v>
      </c>
      <c r="G230" s="47"/>
      <c r="H230" s="47"/>
    </row>
    <row r="231" spans="1:8" ht="12" customHeight="1">
      <c r="A231" s="24"/>
      <c r="B231" s="25"/>
      <c r="C231" s="41" t="s">
        <v>138</v>
      </c>
      <c r="D231" s="34" t="s">
        <v>139</v>
      </c>
      <c r="E231" s="29" t="s">
        <v>58</v>
      </c>
      <c r="F231" s="34">
        <f>F230*F224</f>
        <v>1744</v>
      </c>
      <c r="G231" s="47"/>
      <c r="H231" s="47"/>
    </row>
    <row r="232" spans="1:8" ht="12" customHeight="1">
      <c r="A232" s="24"/>
      <c r="B232" s="25"/>
      <c r="C232" s="29" t="s">
        <v>54</v>
      </c>
      <c r="D232" s="34" t="s">
        <v>140</v>
      </c>
      <c r="E232" s="29" t="s">
        <v>61</v>
      </c>
      <c r="F232" s="34">
        <v>512</v>
      </c>
      <c r="G232" s="47"/>
      <c r="H232" s="47"/>
    </row>
    <row r="233" spans="1:8" ht="12" customHeight="1">
      <c r="A233" s="24"/>
      <c r="B233" s="25"/>
      <c r="C233" s="48" t="s">
        <v>62</v>
      </c>
      <c r="D233" s="49" t="s">
        <v>141</v>
      </c>
      <c r="E233" s="50" t="s">
        <v>64</v>
      </c>
      <c r="F233" s="51">
        <f>F232*F224</f>
        <v>2048</v>
      </c>
      <c r="G233" s="52"/>
      <c r="H233" s="52"/>
    </row>
    <row r="234" spans="1:8" ht="12" customHeight="1">
      <c r="A234" s="24">
        <v>13</v>
      </c>
      <c r="B234" s="25"/>
      <c r="C234" s="26" t="s">
        <v>145</v>
      </c>
      <c r="D234" s="26"/>
      <c r="E234" s="26"/>
      <c r="F234" s="26"/>
      <c r="G234" s="27" t="s">
        <v>5</v>
      </c>
      <c r="H234" s="28" t="s">
        <v>6</v>
      </c>
    </row>
    <row r="235" spans="1:8" ht="12" customHeight="1">
      <c r="A235" s="24"/>
      <c r="B235" s="25"/>
      <c r="C235" s="29" t="s">
        <v>7</v>
      </c>
      <c r="D235" s="30" t="s">
        <v>146</v>
      </c>
      <c r="E235" s="29" t="s">
        <v>9</v>
      </c>
      <c r="F235" s="31">
        <v>5901508301758</v>
      </c>
      <c r="G235" s="32" t="s">
        <v>10</v>
      </c>
      <c r="H235" s="33" t="s">
        <v>11</v>
      </c>
    </row>
    <row r="236" spans="1:8" ht="12" customHeight="1">
      <c r="A236" s="24"/>
      <c r="B236" s="25"/>
      <c r="C236" s="29" t="s">
        <v>12</v>
      </c>
      <c r="D236" s="34" t="s">
        <v>124</v>
      </c>
      <c r="E236" s="29" t="s">
        <v>14</v>
      </c>
      <c r="F236" s="35" t="s">
        <v>147</v>
      </c>
      <c r="G236" s="32"/>
      <c r="H236" s="36"/>
    </row>
    <row r="237" spans="1:8" ht="12" customHeight="1">
      <c r="A237" s="24"/>
      <c r="B237" s="25"/>
      <c r="C237" s="29" t="s">
        <v>15</v>
      </c>
      <c r="D237" s="34" t="s">
        <v>125</v>
      </c>
      <c r="E237" s="29" t="s">
        <v>17</v>
      </c>
      <c r="F237" s="34" t="s">
        <v>126</v>
      </c>
      <c r="G237" s="32" t="s">
        <v>19</v>
      </c>
      <c r="H237" s="37"/>
    </row>
    <row r="238" spans="1:8" ht="12" customHeight="1">
      <c r="A238" s="24"/>
      <c r="B238" s="25"/>
      <c r="C238" s="29" t="s">
        <v>20</v>
      </c>
      <c r="D238" s="34" t="s">
        <v>148</v>
      </c>
      <c r="E238" s="29" t="s">
        <v>22</v>
      </c>
      <c r="F238" s="34">
        <v>1</v>
      </c>
      <c r="G238" s="32"/>
      <c r="H238" s="37"/>
    </row>
    <row r="239" spans="1:8" ht="12" customHeight="1">
      <c r="A239" s="24"/>
      <c r="B239" s="25"/>
      <c r="C239" s="29" t="s">
        <v>23</v>
      </c>
      <c r="D239" s="34" t="s">
        <v>128</v>
      </c>
      <c r="E239" s="29" t="s">
        <v>25</v>
      </c>
      <c r="F239" s="34" t="s">
        <v>26</v>
      </c>
      <c r="G239" s="32"/>
      <c r="H239" s="37"/>
    </row>
    <row r="240" spans="1:8" ht="12" customHeight="1">
      <c r="A240" s="24"/>
      <c r="B240" s="25"/>
      <c r="C240" s="29" t="s">
        <v>27</v>
      </c>
      <c r="D240" s="34" t="s">
        <v>129</v>
      </c>
      <c r="E240" s="29" t="s">
        <v>29</v>
      </c>
      <c r="F240" s="31" t="s">
        <v>26</v>
      </c>
      <c r="G240" s="32"/>
      <c r="H240" s="37"/>
    </row>
    <row r="241" spans="1:8" ht="12" customHeight="1">
      <c r="A241" s="24"/>
      <c r="B241" s="25"/>
      <c r="C241" s="29" t="s">
        <v>35</v>
      </c>
      <c r="D241" s="38" t="s">
        <v>36</v>
      </c>
      <c r="E241" s="29" t="s">
        <v>32</v>
      </c>
      <c r="F241" s="34" t="s">
        <v>149</v>
      </c>
      <c r="G241" s="39" t="s">
        <v>34</v>
      </c>
      <c r="H241" s="39"/>
    </row>
    <row r="242" spans="1:8" ht="12" customHeight="1">
      <c r="A242" s="24"/>
      <c r="B242" s="25"/>
      <c r="C242" s="29" t="s">
        <v>43</v>
      </c>
      <c r="D242" s="34" t="s">
        <v>131</v>
      </c>
      <c r="E242" s="29" t="s">
        <v>37</v>
      </c>
      <c r="F242" s="31">
        <v>4</v>
      </c>
      <c r="G242" s="40"/>
      <c r="H242" s="40"/>
    </row>
    <row r="243" spans="1:8" ht="12" customHeight="1">
      <c r="A243" s="24"/>
      <c r="B243" s="25"/>
      <c r="C243" s="41" t="s">
        <v>30</v>
      </c>
      <c r="D243" s="34" t="s">
        <v>31</v>
      </c>
      <c r="E243" s="29" t="s">
        <v>40</v>
      </c>
      <c r="F243" s="31" t="s">
        <v>150</v>
      </c>
      <c r="G243" s="42" t="s">
        <v>42</v>
      </c>
      <c r="H243" s="43"/>
    </row>
    <row r="244" spans="1:8" ht="12" customHeight="1">
      <c r="A244" s="24"/>
      <c r="B244" s="25"/>
      <c r="C244" s="29" t="s">
        <v>133</v>
      </c>
      <c r="D244" s="34" t="s">
        <v>31</v>
      </c>
      <c r="E244" s="29" t="s">
        <v>45</v>
      </c>
      <c r="F244" s="31"/>
      <c r="G244" s="42"/>
      <c r="H244" s="43"/>
    </row>
    <row r="245" spans="1:8" ht="12" customHeight="1">
      <c r="A245" s="24"/>
      <c r="B245" s="25"/>
      <c r="C245" s="29" t="s">
        <v>52</v>
      </c>
      <c r="D245" s="34" t="s">
        <v>31</v>
      </c>
      <c r="E245" s="29" t="s">
        <v>48</v>
      </c>
      <c r="F245" s="44">
        <f>66*30*63.5/1000000</f>
        <v>0.12573</v>
      </c>
      <c r="G245" s="45" t="s">
        <v>49</v>
      </c>
      <c r="H245" s="45"/>
    </row>
    <row r="246" spans="1:8" ht="12" customHeight="1">
      <c r="A246" s="24"/>
      <c r="B246" s="25"/>
      <c r="C246" s="29" t="s">
        <v>134</v>
      </c>
      <c r="D246" s="46" t="s">
        <v>31</v>
      </c>
      <c r="E246" s="29" t="s">
        <v>51</v>
      </c>
      <c r="F246" s="34">
        <v>214</v>
      </c>
      <c r="G246" s="47"/>
      <c r="H246" s="47"/>
    </row>
    <row r="247" spans="1:8" ht="12" customHeight="1">
      <c r="A247" s="24"/>
      <c r="B247" s="25"/>
      <c r="C247" s="29" t="s">
        <v>135</v>
      </c>
      <c r="D247" s="46" t="s">
        <v>26</v>
      </c>
      <c r="E247" s="29" t="s">
        <v>53</v>
      </c>
      <c r="F247" s="34">
        <f>F246*F242</f>
        <v>856</v>
      </c>
      <c r="G247" s="47"/>
      <c r="H247" s="47"/>
    </row>
    <row r="248" spans="1:8" ht="12" customHeight="1">
      <c r="A248" s="24"/>
      <c r="B248" s="25"/>
      <c r="C248" s="29" t="s">
        <v>136</v>
      </c>
      <c r="D248" s="38" t="s">
        <v>137</v>
      </c>
      <c r="E248" s="29" t="s">
        <v>56</v>
      </c>
      <c r="F248" s="34">
        <v>453</v>
      </c>
      <c r="G248" s="47"/>
      <c r="H248" s="47"/>
    </row>
    <row r="249" spans="1:8" ht="12" customHeight="1">
      <c r="A249" s="24"/>
      <c r="B249" s="25"/>
      <c r="C249" s="41" t="s">
        <v>138</v>
      </c>
      <c r="D249" s="34" t="s">
        <v>139</v>
      </c>
      <c r="E249" s="29" t="s">
        <v>58</v>
      </c>
      <c r="F249" s="34">
        <f>F248*F242</f>
        <v>1812</v>
      </c>
      <c r="G249" s="47"/>
      <c r="H249" s="47"/>
    </row>
    <row r="250" spans="1:8" ht="12" customHeight="1">
      <c r="A250" s="24"/>
      <c r="B250" s="25"/>
      <c r="C250" s="29" t="s">
        <v>54</v>
      </c>
      <c r="D250" s="34" t="s">
        <v>140</v>
      </c>
      <c r="E250" s="29" t="s">
        <v>61</v>
      </c>
      <c r="F250" s="34">
        <v>532</v>
      </c>
      <c r="G250" s="47"/>
      <c r="H250" s="47"/>
    </row>
    <row r="251" spans="1:8" ht="12" customHeight="1">
      <c r="A251" s="24"/>
      <c r="B251" s="25"/>
      <c r="C251" s="48" t="s">
        <v>62</v>
      </c>
      <c r="D251" s="49" t="s">
        <v>141</v>
      </c>
      <c r="E251" s="50" t="s">
        <v>64</v>
      </c>
      <c r="F251" s="51">
        <f>F250*F242</f>
        <v>2128</v>
      </c>
      <c r="G251" s="52"/>
      <c r="H251" s="52"/>
    </row>
    <row r="252" spans="1:8" ht="12" customHeight="1">
      <c r="A252" s="24">
        <v>14</v>
      </c>
      <c r="B252" s="25"/>
      <c r="C252" s="26" t="s">
        <v>151</v>
      </c>
      <c r="D252" s="26"/>
      <c r="E252" s="26"/>
      <c r="F252" s="26"/>
      <c r="G252" s="27" t="s">
        <v>5</v>
      </c>
      <c r="H252" s="28" t="s">
        <v>6</v>
      </c>
    </row>
    <row r="253" spans="1:8" ht="12" customHeight="1">
      <c r="A253" s="24"/>
      <c r="B253" s="25"/>
      <c r="C253" s="29" t="s">
        <v>7</v>
      </c>
      <c r="D253" s="30" t="s">
        <v>146</v>
      </c>
      <c r="E253" s="29" t="s">
        <v>9</v>
      </c>
      <c r="F253" s="31">
        <v>5901508301741</v>
      </c>
      <c r="G253" s="32" t="s">
        <v>10</v>
      </c>
      <c r="H253" s="33" t="s">
        <v>11</v>
      </c>
    </row>
    <row r="254" spans="1:8" ht="12" customHeight="1">
      <c r="A254" s="24"/>
      <c r="B254" s="25"/>
      <c r="C254" s="29" t="s">
        <v>12</v>
      </c>
      <c r="D254" s="34" t="s">
        <v>124</v>
      </c>
      <c r="E254" s="29" t="s">
        <v>14</v>
      </c>
      <c r="F254" s="35" t="s">
        <v>152</v>
      </c>
      <c r="G254" s="32"/>
      <c r="H254" s="36"/>
    </row>
    <row r="255" spans="1:8" ht="12" customHeight="1">
      <c r="A255" s="24"/>
      <c r="B255" s="25"/>
      <c r="C255" s="29" t="s">
        <v>15</v>
      </c>
      <c r="D255" s="34" t="s">
        <v>125</v>
      </c>
      <c r="E255" s="29" t="s">
        <v>17</v>
      </c>
      <c r="F255" s="34" t="s">
        <v>126</v>
      </c>
      <c r="G255" s="32" t="s">
        <v>19</v>
      </c>
      <c r="H255" s="37"/>
    </row>
    <row r="256" spans="1:8" ht="12" customHeight="1">
      <c r="A256" s="24"/>
      <c r="B256" s="25"/>
      <c r="C256" s="29" t="s">
        <v>20</v>
      </c>
      <c r="D256" s="34" t="s">
        <v>148</v>
      </c>
      <c r="E256" s="29" t="s">
        <v>22</v>
      </c>
      <c r="F256" s="34">
        <v>1</v>
      </c>
      <c r="G256" s="32"/>
      <c r="H256" s="37"/>
    </row>
    <row r="257" spans="1:8" ht="12" customHeight="1">
      <c r="A257" s="24"/>
      <c r="B257" s="25"/>
      <c r="C257" s="29" t="s">
        <v>23</v>
      </c>
      <c r="D257" s="34" t="s">
        <v>128</v>
      </c>
      <c r="E257" s="29" t="s">
        <v>25</v>
      </c>
      <c r="F257" s="34" t="s">
        <v>26</v>
      </c>
      <c r="G257" s="32"/>
      <c r="H257" s="37"/>
    </row>
    <row r="258" spans="1:8" ht="12" customHeight="1">
      <c r="A258" s="24"/>
      <c r="B258" s="25"/>
      <c r="C258" s="29" t="s">
        <v>27</v>
      </c>
      <c r="D258" s="34" t="s">
        <v>129</v>
      </c>
      <c r="E258" s="29" t="s">
        <v>29</v>
      </c>
      <c r="F258" s="31" t="s">
        <v>26</v>
      </c>
      <c r="G258" s="32"/>
      <c r="H258" s="37"/>
    </row>
    <row r="259" spans="1:8" ht="12" customHeight="1">
      <c r="A259" s="24"/>
      <c r="B259" s="25"/>
      <c r="C259" s="29" t="s">
        <v>35</v>
      </c>
      <c r="D259" s="38" t="s">
        <v>144</v>
      </c>
      <c r="E259" s="29" t="s">
        <v>32</v>
      </c>
      <c r="F259" s="34" t="s">
        <v>149</v>
      </c>
      <c r="G259" s="39" t="s">
        <v>34</v>
      </c>
      <c r="H259" s="39"/>
    </row>
    <row r="260" spans="1:8" ht="12" customHeight="1">
      <c r="A260" s="24"/>
      <c r="B260" s="25"/>
      <c r="C260" s="29" t="s">
        <v>43</v>
      </c>
      <c r="D260" s="34" t="s">
        <v>131</v>
      </c>
      <c r="E260" s="29" t="s">
        <v>37</v>
      </c>
      <c r="F260" s="31">
        <v>4</v>
      </c>
      <c r="G260" s="40"/>
      <c r="H260" s="40"/>
    </row>
    <row r="261" spans="1:8" ht="12" customHeight="1">
      <c r="A261" s="24"/>
      <c r="B261" s="25"/>
      <c r="C261" s="41" t="s">
        <v>30</v>
      </c>
      <c r="D261" s="34" t="s">
        <v>31</v>
      </c>
      <c r="E261" s="29" t="s">
        <v>40</v>
      </c>
      <c r="F261" s="31" t="s">
        <v>150</v>
      </c>
      <c r="G261" s="42" t="s">
        <v>42</v>
      </c>
      <c r="H261" s="43"/>
    </row>
    <row r="262" spans="1:8" ht="12" customHeight="1">
      <c r="A262" s="24"/>
      <c r="B262" s="25"/>
      <c r="C262" s="29" t="s">
        <v>133</v>
      </c>
      <c r="D262" s="34" t="s">
        <v>31</v>
      </c>
      <c r="E262" s="29" t="s">
        <v>45</v>
      </c>
      <c r="F262" s="31"/>
      <c r="G262" s="42"/>
      <c r="H262" s="43"/>
    </row>
    <row r="263" spans="1:8" ht="12" customHeight="1">
      <c r="A263" s="24"/>
      <c r="B263" s="25"/>
      <c r="C263" s="29" t="s">
        <v>52</v>
      </c>
      <c r="D263" s="34" t="s">
        <v>31</v>
      </c>
      <c r="E263" s="29" t="s">
        <v>48</v>
      </c>
      <c r="F263" s="44">
        <f>66*30*63.5/1000000</f>
        <v>0.12573</v>
      </c>
      <c r="G263" s="45" t="s">
        <v>49</v>
      </c>
      <c r="H263" s="45"/>
    </row>
    <row r="264" spans="1:8" ht="12" customHeight="1">
      <c r="A264" s="24"/>
      <c r="B264" s="25"/>
      <c r="C264" s="29" t="s">
        <v>134</v>
      </c>
      <c r="D264" s="46" t="s">
        <v>31</v>
      </c>
      <c r="E264" s="29" t="s">
        <v>51</v>
      </c>
      <c r="F264" s="34">
        <v>214</v>
      </c>
      <c r="G264" s="47"/>
      <c r="H264" s="47"/>
    </row>
    <row r="265" spans="1:8" ht="12" customHeight="1">
      <c r="A265" s="24"/>
      <c r="B265" s="25"/>
      <c r="C265" s="29" t="s">
        <v>135</v>
      </c>
      <c r="D265" s="46" t="s">
        <v>26</v>
      </c>
      <c r="E265" s="29" t="s">
        <v>53</v>
      </c>
      <c r="F265" s="34">
        <f>F264*F260</f>
        <v>856</v>
      </c>
      <c r="G265" s="47"/>
      <c r="H265" s="47"/>
    </row>
    <row r="266" spans="1:8" ht="12" customHeight="1">
      <c r="A266" s="24"/>
      <c r="B266" s="25"/>
      <c r="C266" s="29" t="s">
        <v>136</v>
      </c>
      <c r="D266" s="38" t="s">
        <v>137</v>
      </c>
      <c r="E266" s="29" t="s">
        <v>56</v>
      </c>
      <c r="F266" s="34">
        <v>453</v>
      </c>
      <c r="G266" s="47"/>
      <c r="H266" s="47"/>
    </row>
    <row r="267" spans="1:8" ht="12" customHeight="1">
      <c r="A267" s="24"/>
      <c r="B267" s="25"/>
      <c r="C267" s="41" t="s">
        <v>138</v>
      </c>
      <c r="D267" s="34" t="s">
        <v>139</v>
      </c>
      <c r="E267" s="29" t="s">
        <v>58</v>
      </c>
      <c r="F267" s="34">
        <f>F266*F260</f>
        <v>1812</v>
      </c>
      <c r="G267" s="47"/>
      <c r="H267" s="47"/>
    </row>
    <row r="268" spans="1:8" ht="12" customHeight="1">
      <c r="A268" s="24"/>
      <c r="B268" s="25"/>
      <c r="C268" s="29" t="s">
        <v>54</v>
      </c>
      <c r="D268" s="34" t="s">
        <v>140</v>
      </c>
      <c r="E268" s="29" t="s">
        <v>61</v>
      </c>
      <c r="F268" s="34">
        <v>532</v>
      </c>
      <c r="G268" s="47"/>
      <c r="H268" s="47"/>
    </row>
    <row r="269" spans="1:8" ht="12" customHeight="1">
      <c r="A269" s="24"/>
      <c r="B269" s="25"/>
      <c r="C269" s="48" t="s">
        <v>62</v>
      </c>
      <c r="D269" s="49" t="s">
        <v>141</v>
      </c>
      <c r="E269" s="50" t="s">
        <v>64</v>
      </c>
      <c r="F269" s="51">
        <f>F268*F260</f>
        <v>2128</v>
      </c>
      <c r="G269" s="52"/>
      <c r="H269" s="52"/>
    </row>
    <row r="270" spans="1:8" ht="12" customHeight="1">
      <c r="A270" s="24">
        <v>15</v>
      </c>
      <c r="B270" s="25"/>
      <c r="C270" s="26" t="s">
        <v>153</v>
      </c>
      <c r="D270" s="26"/>
      <c r="E270" s="26"/>
      <c r="F270" s="26"/>
      <c r="G270" s="27" t="s">
        <v>5</v>
      </c>
      <c r="H270" s="28" t="s">
        <v>6</v>
      </c>
    </row>
    <row r="271" spans="1:8" ht="12" customHeight="1">
      <c r="A271" s="24"/>
      <c r="B271" s="25"/>
      <c r="C271" s="29" t="s">
        <v>7</v>
      </c>
      <c r="D271" s="30" t="s">
        <v>146</v>
      </c>
      <c r="E271" s="29" t="s">
        <v>9</v>
      </c>
      <c r="F271" s="31">
        <v>5901508301772</v>
      </c>
      <c r="G271" s="32" t="s">
        <v>10</v>
      </c>
      <c r="H271" s="33" t="s">
        <v>11</v>
      </c>
    </row>
    <row r="272" spans="1:8" ht="12" customHeight="1">
      <c r="A272" s="24"/>
      <c r="B272" s="25"/>
      <c r="C272" s="29" t="s">
        <v>12</v>
      </c>
      <c r="D272" s="34" t="s">
        <v>124</v>
      </c>
      <c r="E272" s="29" t="s">
        <v>14</v>
      </c>
      <c r="F272" s="35">
        <v>301772</v>
      </c>
      <c r="G272" s="32"/>
      <c r="H272" s="36"/>
    </row>
    <row r="273" spans="1:8" ht="12" customHeight="1">
      <c r="A273" s="24"/>
      <c r="B273" s="25"/>
      <c r="C273" s="29" t="s">
        <v>15</v>
      </c>
      <c r="D273" s="34" t="s">
        <v>125</v>
      </c>
      <c r="E273" s="29" t="s">
        <v>17</v>
      </c>
      <c r="F273" s="34" t="s">
        <v>154</v>
      </c>
      <c r="G273" s="32" t="s">
        <v>19</v>
      </c>
      <c r="H273" s="37"/>
    </row>
    <row r="274" spans="1:8" ht="12" customHeight="1">
      <c r="A274" s="24"/>
      <c r="B274" s="25"/>
      <c r="C274" s="29" t="s">
        <v>20</v>
      </c>
      <c r="D274" s="34" t="s">
        <v>155</v>
      </c>
      <c r="E274" s="29" t="s">
        <v>22</v>
      </c>
      <c r="F274" s="34">
        <v>1</v>
      </c>
      <c r="G274" s="32"/>
      <c r="H274" s="37"/>
    </row>
    <row r="275" spans="1:8" ht="12" customHeight="1">
      <c r="A275" s="24"/>
      <c r="B275" s="25"/>
      <c r="C275" s="29" t="s">
        <v>23</v>
      </c>
      <c r="D275" s="34" t="s">
        <v>128</v>
      </c>
      <c r="E275" s="29" t="s">
        <v>25</v>
      </c>
      <c r="F275" s="34" t="s">
        <v>26</v>
      </c>
      <c r="G275" s="32"/>
      <c r="H275" s="37"/>
    </row>
    <row r="276" spans="1:8" ht="12" customHeight="1">
      <c r="A276" s="24"/>
      <c r="B276" s="25"/>
      <c r="C276" s="29" t="s">
        <v>27</v>
      </c>
      <c r="D276" s="34" t="s">
        <v>129</v>
      </c>
      <c r="E276" s="29" t="s">
        <v>29</v>
      </c>
      <c r="F276" s="31" t="s">
        <v>26</v>
      </c>
      <c r="G276" s="32"/>
      <c r="H276" s="37"/>
    </row>
    <row r="277" spans="1:8" ht="12" customHeight="1">
      <c r="A277" s="24"/>
      <c r="B277" s="25"/>
      <c r="C277" s="29" t="s">
        <v>35</v>
      </c>
      <c r="D277" s="38" t="s">
        <v>36</v>
      </c>
      <c r="E277" s="29" t="s">
        <v>32</v>
      </c>
      <c r="F277" s="34" t="s">
        <v>156</v>
      </c>
      <c r="G277" s="39" t="s">
        <v>34</v>
      </c>
      <c r="H277" s="39"/>
    </row>
    <row r="278" spans="1:8" ht="12" customHeight="1">
      <c r="A278" s="24"/>
      <c r="B278" s="25"/>
      <c r="C278" s="29" t="s">
        <v>43</v>
      </c>
      <c r="D278" s="34" t="s">
        <v>157</v>
      </c>
      <c r="E278" s="29" t="s">
        <v>37</v>
      </c>
      <c r="F278" s="31">
        <v>4</v>
      </c>
      <c r="G278" s="40"/>
      <c r="H278" s="40"/>
    </row>
    <row r="279" spans="1:8" ht="12" customHeight="1">
      <c r="A279" s="24"/>
      <c r="B279" s="25"/>
      <c r="C279" s="41" t="s">
        <v>30</v>
      </c>
      <c r="D279" s="34" t="s">
        <v>31</v>
      </c>
      <c r="E279" s="29" t="s">
        <v>40</v>
      </c>
      <c r="F279" s="31" t="s">
        <v>158</v>
      </c>
      <c r="G279" s="42" t="s">
        <v>42</v>
      </c>
      <c r="H279" s="43"/>
    </row>
    <row r="280" spans="1:8" ht="12" customHeight="1">
      <c r="A280" s="24"/>
      <c r="B280" s="25"/>
      <c r="C280" s="29" t="s">
        <v>133</v>
      </c>
      <c r="D280" s="34" t="s">
        <v>31</v>
      </c>
      <c r="E280" s="29" t="s">
        <v>45</v>
      </c>
      <c r="F280" s="31"/>
      <c r="G280" s="42"/>
      <c r="H280" s="43"/>
    </row>
    <row r="281" spans="1:8" ht="12" customHeight="1">
      <c r="A281" s="24"/>
      <c r="B281" s="25"/>
      <c r="C281" s="29" t="s">
        <v>52</v>
      </c>
      <c r="D281" s="34" t="s">
        <v>31</v>
      </c>
      <c r="E281" s="29" t="s">
        <v>48</v>
      </c>
      <c r="F281" s="44">
        <f>124*30*37/1000000</f>
        <v>0.13764</v>
      </c>
      <c r="G281" s="45" t="s">
        <v>49</v>
      </c>
      <c r="H281" s="45"/>
    </row>
    <row r="282" spans="1:8" ht="12" customHeight="1">
      <c r="A282" s="24"/>
      <c r="B282" s="25"/>
      <c r="C282" s="29" t="s">
        <v>134</v>
      </c>
      <c r="D282" s="46" t="s">
        <v>31</v>
      </c>
      <c r="E282" s="29" t="s">
        <v>51</v>
      </c>
      <c r="F282" s="34">
        <v>196</v>
      </c>
      <c r="G282" s="47"/>
      <c r="H282" s="47"/>
    </row>
    <row r="283" spans="1:8" ht="12" customHeight="1">
      <c r="A283" s="24"/>
      <c r="B283" s="25"/>
      <c r="C283" s="29" t="s">
        <v>135</v>
      </c>
      <c r="D283" s="46" t="s">
        <v>26</v>
      </c>
      <c r="E283" s="29" t="s">
        <v>53</v>
      </c>
      <c r="F283" s="34">
        <f>F282*F278</f>
        <v>784</v>
      </c>
      <c r="G283" s="47"/>
      <c r="H283" s="47"/>
    </row>
    <row r="284" spans="1:8" ht="12" customHeight="1">
      <c r="A284" s="24"/>
      <c r="B284" s="25"/>
      <c r="C284" s="29" t="s">
        <v>136</v>
      </c>
      <c r="D284" s="38" t="s">
        <v>137</v>
      </c>
      <c r="E284" s="29" t="s">
        <v>56</v>
      </c>
      <c r="F284" s="34">
        <v>414</v>
      </c>
      <c r="G284" s="47"/>
      <c r="H284" s="47"/>
    </row>
    <row r="285" spans="1:8" ht="12" customHeight="1">
      <c r="A285" s="24"/>
      <c r="B285" s="25"/>
      <c r="C285" s="41" t="s">
        <v>138</v>
      </c>
      <c r="D285" s="34" t="s">
        <v>139</v>
      </c>
      <c r="E285" s="29" t="s">
        <v>58</v>
      </c>
      <c r="F285" s="34">
        <f>F284*F278</f>
        <v>1656</v>
      </c>
      <c r="G285" s="47"/>
      <c r="H285" s="47"/>
    </row>
    <row r="286" spans="1:8" ht="12" customHeight="1">
      <c r="A286" s="24"/>
      <c r="B286" s="25"/>
      <c r="C286" s="29" t="s">
        <v>54</v>
      </c>
      <c r="D286" s="34" t="s">
        <v>140</v>
      </c>
      <c r="E286" s="29" t="s">
        <v>61</v>
      </c>
      <c r="F286" s="34">
        <v>486</v>
      </c>
      <c r="G286" s="47"/>
      <c r="H286" s="47"/>
    </row>
    <row r="287" spans="1:8" ht="12" customHeight="1">
      <c r="A287" s="24"/>
      <c r="B287" s="25"/>
      <c r="C287" s="48" t="s">
        <v>62</v>
      </c>
      <c r="D287" s="49" t="s">
        <v>141</v>
      </c>
      <c r="E287" s="50" t="s">
        <v>64</v>
      </c>
      <c r="F287" s="51">
        <f>F286*F278</f>
        <v>1944</v>
      </c>
      <c r="G287" s="52"/>
      <c r="H287" s="52"/>
    </row>
    <row r="288" spans="1:8" ht="12" customHeight="1">
      <c r="A288" s="24">
        <v>16</v>
      </c>
      <c r="B288" s="25"/>
      <c r="C288" s="26" t="s">
        <v>159</v>
      </c>
      <c r="D288" s="26"/>
      <c r="E288" s="26"/>
      <c r="F288" s="26"/>
      <c r="G288" s="27" t="s">
        <v>5</v>
      </c>
      <c r="H288" s="28" t="s">
        <v>6</v>
      </c>
    </row>
    <row r="289" spans="1:8" ht="12" customHeight="1">
      <c r="A289" s="24"/>
      <c r="B289" s="25"/>
      <c r="C289" s="29" t="s">
        <v>7</v>
      </c>
      <c r="D289" s="30" t="s">
        <v>146</v>
      </c>
      <c r="E289" s="29" t="s">
        <v>9</v>
      </c>
      <c r="F289" s="31">
        <v>5901508301765</v>
      </c>
      <c r="G289" s="32" t="s">
        <v>10</v>
      </c>
      <c r="H289" s="33" t="s">
        <v>11</v>
      </c>
    </row>
    <row r="290" spans="1:8" ht="12" customHeight="1">
      <c r="A290" s="24"/>
      <c r="B290" s="25"/>
      <c r="C290" s="29" t="s">
        <v>12</v>
      </c>
      <c r="D290" s="34" t="s">
        <v>124</v>
      </c>
      <c r="E290" s="29" t="s">
        <v>14</v>
      </c>
      <c r="F290" s="35" t="s">
        <v>160</v>
      </c>
      <c r="G290" s="32"/>
      <c r="H290" s="36"/>
    </row>
    <row r="291" spans="1:8" ht="12.75">
      <c r="A291" s="24"/>
      <c r="B291" s="25"/>
      <c r="C291" s="29" t="s">
        <v>15</v>
      </c>
      <c r="D291" s="34" t="s">
        <v>125</v>
      </c>
      <c r="E291" s="29" t="s">
        <v>17</v>
      </c>
      <c r="F291" s="34" t="s">
        <v>154</v>
      </c>
      <c r="G291" s="32" t="s">
        <v>19</v>
      </c>
      <c r="H291" s="37"/>
    </row>
    <row r="292" spans="1:8" ht="12.75">
      <c r="A292" s="24"/>
      <c r="B292" s="25"/>
      <c r="C292" s="29" t="s">
        <v>20</v>
      </c>
      <c r="D292" s="34" t="s">
        <v>155</v>
      </c>
      <c r="E292" s="29" t="s">
        <v>22</v>
      </c>
      <c r="F292" s="34">
        <v>1</v>
      </c>
      <c r="G292" s="32"/>
      <c r="H292" s="37"/>
    </row>
    <row r="293" spans="1:8" ht="12.75">
      <c r="A293" s="24"/>
      <c r="B293" s="25"/>
      <c r="C293" s="29" t="s">
        <v>23</v>
      </c>
      <c r="D293" s="34" t="s">
        <v>128</v>
      </c>
      <c r="E293" s="29" t="s">
        <v>25</v>
      </c>
      <c r="F293" s="34" t="s">
        <v>26</v>
      </c>
      <c r="G293" s="32"/>
      <c r="H293" s="37"/>
    </row>
    <row r="294" spans="1:8" ht="12.75">
      <c r="A294" s="24"/>
      <c r="B294" s="25"/>
      <c r="C294" s="29" t="s">
        <v>27</v>
      </c>
      <c r="D294" s="34" t="s">
        <v>129</v>
      </c>
      <c r="E294" s="29" t="s">
        <v>29</v>
      </c>
      <c r="F294" s="31" t="s">
        <v>26</v>
      </c>
      <c r="G294" s="32"/>
      <c r="H294" s="37"/>
    </row>
    <row r="295" spans="1:8" ht="12.75">
      <c r="A295" s="24"/>
      <c r="B295" s="25"/>
      <c r="C295" s="29" t="s">
        <v>35</v>
      </c>
      <c r="D295" s="38" t="s">
        <v>144</v>
      </c>
      <c r="E295" s="29" t="s">
        <v>32</v>
      </c>
      <c r="F295" s="34" t="s">
        <v>156</v>
      </c>
      <c r="G295" s="39" t="s">
        <v>34</v>
      </c>
      <c r="H295" s="39"/>
    </row>
    <row r="296" spans="1:8" ht="12.75">
      <c r="A296" s="24"/>
      <c r="B296" s="25"/>
      <c r="C296" s="29" t="s">
        <v>43</v>
      </c>
      <c r="D296" s="34" t="s">
        <v>157</v>
      </c>
      <c r="E296" s="29" t="s">
        <v>37</v>
      </c>
      <c r="F296" s="31">
        <v>4</v>
      </c>
      <c r="G296" s="40"/>
      <c r="H296" s="40"/>
    </row>
    <row r="297" spans="1:8" ht="12.75" customHeight="1">
      <c r="A297" s="24"/>
      <c r="B297" s="25"/>
      <c r="C297" s="41" t="s">
        <v>30</v>
      </c>
      <c r="D297" s="34" t="s">
        <v>31</v>
      </c>
      <c r="E297" s="29" t="s">
        <v>40</v>
      </c>
      <c r="F297" s="31" t="s">
        <v>158</v>
      </c>
      <c r="G297" s="42" t="s">
        <v>42</v>
      </c>
      <c r="H297" s="43"/>
    </row>
    <row r="298" spans="1:8" ht="12.75">
      <c r="A298" s="24"/>
      <c r="B298" s="25"/>
      <c r="C298" s="29" t="s">
        <v>133</v>
      </c>
      <c r="D298" s="34" t="s">
        <v>31</v>
      </c>
      <c r="E298" s="29" t="s">
        <v>45</v>
      </c>
      <c r="F298" s="31"/>
      <c r="G298" s="42"/>
      <c r="H298" s="43"/>
    </row>
    <row r="299" spans="1:8" ht="12.75" customHeight="1">
      <c r="A299" s="24"/>
      <c r="B299" s="25"/>
      <c r="C299" s="29" t="s">
        <v>52</v>
      </c>
      <c r="D299" s="34" t="s">
        <v>31</v>
      </c>
      <c r="E299" s="29" t="s">
        <v>48</v>
      </c>
      <c r="F299" s="44">
        <f>124*30*37/1000000</f>
        <v>0.13764</v>
      </c>
      <c r="G299" s="45" t="s">
        <v>49</v>
      </c>
      <c r="H299" s="45"/>
    </row>
    <row r="300" spans="1:8" ht="12.75" customHeight="1">
      <c r="A300" s="24"/>
      <c r="B300" s="25"/>
      <c r="C300" s="29" t="s">
        <v>134</v>
      </c>
      <c r="D300" s="46" t="s">
        <v>31</v>
      </c>
      <c r="E300" s="29" t="s">
        <v>51</v>
      </c>
      <c r="F300" s="34">
        <v>196</v>
      </c>
      <c r="G300" s="47"/>
      <c r="H300" s="47"/>
    </row>
    <row r="301" spans="1:8" ht="12.75" customHeight="1">
      <c r="A301" s="24"/>
      <c r="B301" s="25"/>
      <c r="C301" s="29" t="s">
        <v>135</v>
      </c>
      <c r="D301" s="46" t="s">
        <v>26</v>
      </c>
      <c r="E301" s="29" t="s">
        <v>53</v>
      </c>
      <c r="F301" s="34">
        <f>F300*F296</f>
        <v>784</v>
      </c>
      <c r="G301" s="47"/>
      <c r="H301" s="47"/>
    </row>
    <row r="302" spans="1:8" ht="12.75" customHeight="1">
      <c r="A302" s="24"/>
      <c r="B302" s="25"/>
      <c r="C302" s="29" t="s">
        <v>136</v>
      </c>
      <c r="D302" s="38" t="s">
        <v>137</v>
      </c>
      <c r="E302" s="29" t="s">
        <v>56</v>
      </c>
      <c r="F302" s="34">
        <v>414</v>
      </c>
      <c r="G302" s="47"/>
      <c r="H302" s="47"/>
    </row>
    <row r="303" spans="1:8" ht="12.75" customHeight="1">
      <c r="A303" s="24"/>
      <c r="B303" s="25"/>
      <c r="C303" s="41" t="s">
        <v>138</v>
      </c>
      <c r="D303" s="34" t="s">
        <v>139</v>
      </c>
      <c r="E303" s="29" t="s">
        <v>58</v>
      </c>
      <c r="F303" s="34">
        <f>F302*F296</f>
        <v>1656</v>
      </c>
      <c r="G303" s="47"/>
      <c r="H303" s="47"/>
    </row>
    <row r="304" spans="1:8" ht="12.75" customHeight="1">
      <c r="A304" s="24"/>
      <c r="B304" s="25"/>
      <c r="C304" s="29" t="s">
        <v>54</v>
      </c>
      <c r="D304" s="34" t="s">
        <v>140</v>
      </c>
      <c r="E304" s="29" t="s">
        <v>61</v>
      </c>
      <c r="F304" s="34">
        <v>486</v>
      </c>
      <c r="G304" s="47"/>
      <c r="H304" s="47"/>
    </row>
    <row r="305" spans="1:8" ht="12.75" customHeight="1">
      <c r="A305" s="24"/>
      <c r="B305" s="25"/>
      <c r="C305" s="48" t="s">
        <v>62</v>
      </c>
      <c r="D305" s="49" t="s">
        <v>141</v>
      </c>
      <c r="E305" s="50" t="s">
        <v>64</v>
      </c>
      <c r="F305" s="51">
        <f>F304*F296</f>
        <v>1944</v>
      </c>
      <c r="G305" s="52"/>
      <c r="H305" s="52"/>
    </row>
    <row r="306" spans="1:8" ht="12.75">
      <c r="A306" s="24">
        <v>17</v>
      </c>
      <c r="B306" s="25"/>
      <c r="C306" s="26" t="s">
        <v>161</v>
      </c>
      <c r="D306" s="26"/>
      <c r="E306" s="26"/>
      <c r="F306" s="26"/>
      <c r="G306" s="27" t="s">
        <v>5</v>
      </c>
      <c r="H306" s="28" t="s">
        <v>6</v>
      </c>
    </row>
    <row r="307" spans="1:8" ht="12.75">
      <c r="A307" s="24"/>
      <c r="B307" s="25"/>
      <c r="C307" s="29" t="s">
        <v>7</v>
      </c>
      <c r="D307" s="30" t="s">
        <v>123</v>
      </c>
      <c r="E307" s="29" t="s">
        <v>9</v>
      </c>
      <c r="F307" s="31">
        <v>5901508304766</v>
      </c>
      <c r="G307" s="32" t="s">
        <v>10</v>
      </c>
      <c r="H307" s="33" t="s">
        <v>11</v>
      </c>
    </row>
    <row r="308" spans="1:8" ht="12.75">
      <c r="A308" s="24"/>
      <c r="B308" s="25"/>
      <c r="C308" s="29" t="s">
        <v>12</v>
      </c>
      <c r="D308" s="34" t="s">
        <v>124</v>
      </c>
      <c r="E308" s="29" t="s">
        <v>14</v>
      </c>
      <c r="F308" s="35" t="s">
        <v>162</v>
      </c>
      <c r="G308" s="32"/>
      <c r="H308" s="36"/>
    </row>
    <row r="309" spans="1:8" ht="12.75">
      <c r="A309" s="24"/>
      <c r="B309" s="25"/>
      <c r="C309" s="29" t="s">
        <v>15</v>
      </c>
      <c r="D309" s="34" t="s">
        <v>163</v>
      </c>
      <c r="E309" s="29" t="s">
        <v>17</v>
      </c>
      <c r="F309" s="34" t="s">
        <v>164</v>
      </c>
      <c r="G309" s="32" t="s">
        <v>19</v>
      </c>
      <c r="H309" s="37"/>
    </row>
    <row r="310" spans="1:8" ht="12.75">
      <c r="A310" s="24"/>
      <c r="B310" s="25"/>
      <c r="C310" s="29" t="s">
        <v>20</v>
      </c>
      <c r="D310" s="34" t="s">
        <v>165</v>
      </c>
      <c r="E310" s="29" t="s">
        <v>22</v>
      </c>
      <c r="F310" s="34">
        <v>1</v>
      </c>
      <c r="G310" s="32"/>
      <c r="H310" s="37"/>
    </row>
    <row r="311" spans="1:8" ht="12.75">
      <c r="A311" s="24"/>
      <c r="B311" s="25"/>
      <c r="C311" s="29" t="s">
        <v>23</v>
      </c>
      <c r="D311" s="34" t="s">
        <v>128</v>
      </c>
      <c r="E311" s="29" t="s">
        <v>25</v>
      </c>
      <c r="F311" s="34" t="s">
        <v>26</v>
      </c>
      <c r="G311" s="32"/>
      <c r="H311" s="37"/>
    </row>
    <row r="312" spans="1:8" ht="12.75">
      <c r="A312" s="24"/>
      <c r="B312" s="25"/>
      <c r="C312" s="29" t="s">
        <v>27</v>
      </c>
      <c r="D312" s="34" t="s">
        <v>166</v>
      </c>
      <c r="E312" s="29" t="s">
        <v>29</v>
      </c>
      <c r="F312" s="31" t="s">
        <v>26</v>
      </c>
      <c r="G312" s="32"/>
      <c r="H312" s="37"/>
    </row>
    <row r="313" spans="1:8" ht="12.75">
      <c r="A313" s="24"/>
      <c r="B313" s="25"/>
      <c r="C313" s="29" t="s">
        <v>35</v>
      </c>
      <c r="D313" s="38" t="s">
        <v>36</v>
      </c>
      <c r="E313" s="29" t="s">
        <v>32</v>
      </c>
      <c r="F313" s="34" t="s">
        <v>167</v>
      </c>
      <c r="G313" s="39" t="s">
        <v>34</v>
      </c>
      <c r="H313" s="39"/>
    </row>
    <row r="314" spans="1:8" ht="12.75">
      <c r="A314" s="24"/>
      <c r="B314" s="25"/>
      <c r="C314" s="29" t="s">
        <v>43</v>
      </c>
      <c r="D314" s="34" t="s">
        <v>168</v>
      </c>
      <c r="E314" s="29" t="s">
        <v>37</v>
      </c>
      <c r="F314" s="31">
        <v>4</v>
      </c>
      <c r="G314" s="40"/>
      <c r="H314" s="40"/>
    </row>
    <row r="315" spans="1:8" ht="12.75" customHeight="1">
      <c r="A315" s="24"/>
      <c r="B315" s="25"/>
      <c r="C315" s="57" t="s">
        <v>169</v>
      </c>
      <c r="D315" s="58" t="s">
        <v>170</v>
      </c>
      <c r="E315" s="29" t="s">
        <v>40</v>
      </c>
      <c r="F315" s="31" t="s">
        <v>171</v>
      </c>
      <c r="G315" s="42" t="s">
        <v>42</v>
      </c>
      <c r="H315" s="43"/>
    </row>
    <row r="316" spans="1:8" ht="12.75">
      <c r="A316" s="24"/>
      <c r="B316" s="25"/>
      <c r="C316" s="29" t="s">
        <v>52</v>
      </c>
      <c r="D316" s="34" t="s">
        <v>31</v>
      </c>
      <c r="E316" s="29" t="s">
        <v>45</v>
      </c>
      <c r="F316" s="31" t="s">
        <v>172</v>
      </c>
      <c r="G316" s="42"/>
      <c r="H316" s="43"/>
    </row>
    <row r="317" spans="1:8" ht="12.75" customHeight="1">
      <c r="A317" s="24"/>
      <c r="B317" s="25"/>
      <c r="C317" s="29" t="s">
        <v>134</v>
      </c>
      <c r="D317" s="46" t="s">
        <v>31</v>
      </c>
      <c r="E317" s="29" t="s">
        <v>48</v>
      </c>
      <c r="F317" s="44"/>
      <c r="G317" s="45" t="s">
        <v>49</v>
      </c>
      <c r="H317" s="45"/>
    </row>
    <row r="318" spans="1:8" ht="12.75" customHeight="1">
      <c r="A318" s="24"/>
      <c r="B318" s="25"/>
      <c r="C318" s="29" t="s">
        <v>135</v>
      </c>
      <c r="D318" s="46" t="s">
        <v>26</v>
      </c>
      <c r="E318" s="29" t="s">
        <v>51</v>
      </c>
      <c r="F318" s="34"/>
      <c r="G318" s="47"/>
      <c r="H318" s="47"/>
    </row>
    <row r="319" spans="1:8" ht="12.75" customHeight="1">
      <c r="A319" s="24"/>
      <c r="B319" s="25"/>
      <c r="C319" s="29" t="s">
        <v>136</v>
      </c>
      <c r="D319" s="38" t="s">
        <v>173</v>
      </c>
      <c r="E319" s="29" t="s">
        <v>53</v>
      </c>
      <c r="F319" s="34"/>
      <c r="G319" s="47"/>
      <c r="H319" s="47"/>
    </row>
    <row r="320" spans="1:8" ht="12.75" customHeight="1">
      <c r="A320" s="24"/>
      <c r="B320" s="25"/>
      <c r="C320" s="41" t="s">
        <v>138</v>
      </c>
      <c r="D320" s="34" t="s">
        <v>139</v>
      </c>
      <c r="E320" s="29" t="s">
        <v>56</v>
      </c>
      <c r="F320" s="34"/>
      <c r="G320" s="47"/>
      <c r="H320" s="47"/>
    </row>
    <row r="321" spans="1:8" ht="12.75" customHeight="1">
      <c r="A321" s="24"/>
      <c r="B321" s="25"/>
      <c r="C321" s="29" t="s">
        <v>54</v>
      </c>
      <c r="D321" s="34" t="s">
        <v>140</v>
      </c>
      <c r="E321" s="29" t="s">
        <v>58</v>
      </c>
      <c r="F321" s="34"/>
      <c r="G321" s="47"/>
      <c r="H321" s="47"/>
    </row>
    <row r="322" spans="1:8" ht="12.75" customHeight="1">
      <c r="A322" s="24"/>
      <c r="B322" s="25"/>
      <c r="C322" s="29" t="s">
        <v>59</v>
      </c>
      <c r="D322" s="34" t="s">
        <v>174</v>
      </c>
      <c r="E322" s="29" t="s">
        <v>61</v>
      </c>
      <c r="F322" s="34"/>
      <c r="G322" s="47"/>
      <c r="H322" s="47"/>
    </row>
    <row r="323" spans="1:8" ht="12.75" customHeight="1">
      <c r="A323" s="24"/>
      <c r="B323" s="25"/>
      <c r="C323" s="48" t="s">
        <v>62</v>
      </c>
      <c r="D323" s="49" t="s">
        <v>141</v>
      </c>
      <c r="E323" s="50" t="s">
        <v>64</v>
      </c>
      <c r="F323" s="51"/>
      <c r="G323" s="52"/>
      <c r="H323" s="52"/>
    </row>
    <row r="324" spans="1:8" ht="12.75">
      <c r="A324" s="24">
        <v>18</v>
      </c>
      <c r="B324" s="25"/>
      <c r="C324" s="26" t="s">
        <v>175</v>
      </c>
      <c r="D324" s="26"/>
      <c r="E324" s="26"/>
      <c r="F324" s="26"/>
      <c r="G324" s="27" t="s">
        <v>5</v>
      </c>
      <c r="H324" s="28" t="s">
        <v>6</v>
      </c>
    </row>
    <row r="325" spans="1:8" ht="12.75">
      <c r="A325" s="24"/>
      <c r="B325" s="25"/>
      <c r="C325" s="29" t="s">
        <v>7</v>
      </c>
      <c r="D325" s="30" t="s">
        <v>123</v>
      </c>
      <c r="E325" s="29" t="s">
        <v>9</v>
      </c>
      <c r="F325" s="31">
        <v>5901508304773</v>
      </c>
      <c r="G325" s="32" t="s">
        <v>10</v>
      </c>
      <c r="H325" s="33" t="s">
        <v>11</v>
      </c>
    </row>
    <row r="326" spans="1:8" ht="12.75">
      <c r="A326" s="24"/>
      <c r="B326" s="25"/>
      <c r="C326" s="29" t="s">
        <v>12</v>
      </c>
      <c r="D326" s="34" t="s">
        <v>124</v>
      </c>
      <c r="E326" s="29" t="s">
        <v>14</v>
      </c>
      <c r="F326" s="35" t="s">
        <v>176</v>
      </c>
      <c r="G326" s="32"/>
      <c r="H326" s="36"/>
    </row>
    <row r="327" spans="1:8" ht="12.75">
      <c r="A327" s="24"/>
      <c r="B327" s="25"/>
      <c r="C327" s="29" t="s">
        <v>15</v>
      </c>
      <c r="D327" s="34" t="s">
        <v>163</v>
      </c>
      <c r="E327" s="29" t="s">
        <v>17</v>
      </c>
      <c r="F327" s="34" t="s">
        <v>164</v>
      </c>
      <c r="G327" s="32" t="s">
        <v>19</v>
      </c>
      <c r="H327" s="37"/>
    </row>
    <row r="328" spans="1:8" ht="12.75">
      <c r="A328" s="24"/>
      <c r="B328" s="25"/>
      <c r="C328" s="29" t="s">
        <v>20</v>
      </c>
      <c r="D328" s="34" t="s">
        <v>165</v>
      </c>
      <c r="E328" s="29" t="s">
        <v>22</v>
      </c>
      <c r="F328" s="34">
        <v>1</v>
      </c>
      <c r="G328" s="32"/>
      <c r="H328" s="37"/>
    </row>
    <row r="329" spans="1:8" ht="12.75">
      <c r="A329" s="24"/>
      <c r="B329" s="25"/>
      <c r="C329" s="29" t="s">
        <v>23</v>
      </c>
      <c r="D329" s="34" t="s">
        <v>128</v>
      </c>
      <c r="E329" s="29" t="s">
        <v>25</v>
      </c>
      <c r="F329" s="34" t="s">
        <v>26</v>
      </c>
      <c r="G329" s="32"/>
      <c r="H329" s="37"/>
    </row>
    <row r="330" spans="1:8" ht="12.75">
      <c r="A330" s="24"/>
      <c r="B330" s="25"/>
      <c r="C330" s="29" t="s">
        <v>27</v>
      </c>
      <c r="D330" s="34" t="s">
        <v>166</v>
      </c>
      <c r="E330" s="29" t="s">
        <v>29</v>
      </c>
      <c r="F330" s="31" t="s">
        <v>26</v>
      </c>
      <c r="G330" s="32"/>
      <c r="H330" s="37"/>
    </row>
    <row r="331" spans="1:8" ht="12.75">
      <c r="A331" s="24"/>
      <c r="B331" s="25"/>
      <c r="C331" s="29" t="s">
        <v>35</v>
      </c>
      <c r="D331" s="38" t="s">
        <v>177</v>
      </c>
      <c r="E331" s="29" t="s">
        <v>32</v>
      </c>
      <c r="F331" s="34" t="s">
        <v>167</v>
      </c>
      <c r="G331" s="39" t="s">
        <v>34</v>
      </c>
      <c r="H331" s="39"/>
    </row>
    <row r="332" spans="1:8" ht="12.75">
      <c r="A332" s="24"/>
      <c r="B332" s="25"/>
      <c r="C332" s="29" t="s">
        <v>43</v>
      </c>
      <c r="D332" s="34" t="s">
        <v>168</v>
      </c>
      <c r="E332" s="29" t="s">
        <v>37</v>
      </c>
      <c r="F332" s="31">
        <v>4</v>
      </c>
      <c r="G332" s="40"/>
      <c r="H332" s="40"/>
    </row>
    <row r="333" spans="1:8" ht="12.75" customHeight="1">
      <c r="A333" s="24"/>
      <c r="B333" s="25"/>
      <c r="C333" s="57" t="s">
        <v>169</v>
      </c>
      <c r="D333" s="58" t="s">
        <v>170</v>
      </c>
      <c r="E333" s="29" t="s">
        <v>40</v>
      </c>
      <c r="F333" s="31" t="s">
        <v>171</v>
      </c>
      <c r="G333" s="42" t="s">
        <v>42</v>
      </c>
      <c r="H333" s="43"/>
    </row>
    <row r="334" spans="1:8" ht="12.75">
      <c r="A334" s="24"/>
      <c r="B334" s="25"/>
      <c r="C334" s="29" t="s">
        <v>52</v>
      </c>
      <c r="D334" s="34" t="s">
        <v>31</v>
      </c>
      <c r="E334" s="29" t="s">
        <v>45</v>
      </c>
      <c r="F334" s="31" t="s">
        <v>172</v>
      </c>
      <c r="G334" s="42"/>
      <c r="H334" s="43"/>
    </row>
    <row r="335" spans="1:8" ht="12.75" customHeight="1">
      <c r="A335" s="24"/>
      <c r="B335" s="25"/>
      <c r="C335" s="29" t="s">
        <v>134</v>
      </c>
      <c r="D335" s="46" t="s">
        <v>31</v>
      </c>
      <c r="E335" s="29" t="s">
        <v>48</v>
      </c>
      <c r="F335" s="44"/>
      <c r="G335" s="45" t="s">
        <v>49</v>
      </c>
      <c r="H335" s="45"/>
    </row>
    <row r="336" spans="1:8" ht="12.75" customHeight="1">
      <c r="A336" s="24"/>
      <c r="B336" s="25"/>
      <c r="C336" s="29" t="s">
        <v>135</v>
      </c>
      <c r="D336" s="46" t="s">
        <v>26</v>
      </c>
      <c r="E336" s="29" t="s">
        <v>51</v>
      </c>
      <c r="F336" s="34"/>
      <c r="G336" s="47"/>
      <c r="H336" s="47"/>
    </row>
    <row r="337" spans="1:8" ht="12.75" customHeight="1">
      <c r="A337" s="24"/>
      <c r="B337" s="25"/>
      <c r="C337" s="29" t="s">
        <v>136</v>
      </c>
      <c r="D337" s="38" t="s">
        <v>173</v>
      </c>
      <c r="E337" s="29" t="s">
        <v>53</v>
      </c>
      <c r="F337" s="34"/>
      <c r="G337" s="47"/>
      <c r="H337" s="47"/>
    </row>
    <row r="338" spans="1:8" ht="12.75" customHeight="1">
      <c r="A338" s="24"/>
      <c r="B338" s="25"/>
      <c r="C338" s="41" t="s">
        <v>138</v>
      </c>
      <c r="D338" s="34" t="s">
        <v>139</v>
      </c>
      <c r="E338" s="29" t="s">
        <v>56</v>
      </c>
      <c r="F338" s="34"/>
      <c r="G338" s="47"/>
      <c r="H338" s="47"/>
    </row>
    <row r="339" spans="1:8" ht="12.75" customHeight="1">
      <c r="A339" s="24"/>
      <c r="B339" s="25"/>
      <c r="C339" s="29" t="s">
        <v>54</v>
      </c>
      <c r="D339" s="34" t="s">
        <v>140</v>
      </c>
      <c r="E339" s="29" t="s">
        <v>58</v>
      </c>
      <c r="F339" s="34"/>
      <c r="G339" s="47"/>
      <c r="H339" s="47"/>
    </row>
    <row r="340" spans="1:8" ht="12.75" customHeight="1">
      <c r="A340" s="24"/>
      <c r="B340" s="25"/>
      <c r="C340" s="29" t="s">
        <v>59</v>
      </c>
      <c r="D340" s="34" t="s">
        <v>174</v>
      </c>
      <c r="E340" s="29" t="s">
        <v>61</v>
      </c>
      <c r="F340" s="34"/>
      <c r="G340" s="47"/>
      <c r="H340" s="47"/>
    </row>
    <row r="341" spans="1:8" ht="12.75" customHeight="1">
      <c r="A341" s="24"/>
      <c r="B341" s="25"/>
      <c r="C341" s="48" t="s">
        <v>62</v>
      </c>
      <c r="D341" s="49" t="s">
        <v>141</v>
      </c>
      <c r="E341" s="50" t="s">
        <v>64</v>
      </c>
      <c r="F341" s="51"/>
      <c r="G341" s="52"/>
      <c r="H341" s="52"/>
    </row>
    <row r="342" spans="1:8" ht="12.75">
      <c r="A342" s="24">
        <v>19</v>
      </c>
      <c r="B342" s="25"/>
      <c r="C342" s="26" t="s">
        <v>178</v>
      </c>
      <c r="D342" s="26"/>
      <c r="E342" s="26"/>
      <c r="F342" s="26"/>
      <c r="G342" s="27" t="s">
        <v>5</v>
      </c>
      <c r="H342" s="28" t="s">
        <v>6</v>
      </c>
    </row>
    <row r="343" spans="1:8" ht="12.75">
      <c r="A343" s="24"/>
      <c r="B343" s="25"/>
      <c r="C343" s="29" t="s">
        <v>7</v>
      </c>
      <c r="D343" s="30" t="s">
        <v>123</v>
      </c>
      <c r="E343" s="29" t="s">
        <v>9</v>
      </c>
      <c r="F343" s="31">
        <v>5901508305022</v>
      </c>
      <c r="G343" s="32" t="s">
        <v>10</v>
      </c>
      <c r="H343" s="33" t="s">
        <v>11</v>
      </c>
    </row>
    <row r="344" spans="1:8" ht="12.75">
      <c r="A344" s="24"/>
      <c r="B344" s="25"/>
      <c r="C344" s="29" t="s">
        <v>12</v>
      </c>
      <c r="D344" s="34" t="s">
        <v>124</v>
      </c>
      <c r="E344" s="29" t="s">
        <v>14</v>
      </c>
      <c r="F344" s="35" t="s">
        <v>179</v>
      </c>
      <c r="G344" s="32"/>
      <c r="H344" s="36"/>
    </row>
    <row r="345" spans="1:8" ht="12.75">
      <c r="A345" s="24"/>
      <c r="B345" s="25"/>
      <c r="C345" s="29" t="s">
        <v>15</v>
      </c>
      <c r="D345" s="34" t="s">
        <v>163</v>
      </c>
      <c r="E345" s="29" t="s">
        <v>17</v>
      </c>
      <c r="F345" s="34" t="s">
        <v>180</v>
      </c>
      <c r="G345" s="32" t="s">
        <v>19</v>
      </c>
      <c r="H345" s="37"/>
    </row>
    <row r="346" spans="1:8" ht="12.75">
      <c r="A346" s="24"/>
      <c r="B346" s="25"/>
      <c r="C346" s="29" t="s">
        <v>20</v>
      </c>
      <c r="D346" s="34" t="s">
        <v>181</v>
      </c>
      <c r="E346" s="29" t="s">
        <v>22</v>
      </c>
      <c r="F346" s="34">
        <v>1</v>
      </c>
      <c r="G346" s="32"/>
      <c r="H346" s="37"/>
    </row>
    <row r="347" spans="1:8" ht="12.75">
      <c r="A347" s="24"/>
      <c r="B347" s="25"/>
      <c r="C347" s="29" t="s">
        <v>23</v>
      </c>
      <c r="D347" s="34" t="s">
        <v>182</v>
      </c>
      <c r="E347" s="29" t="s">
        <v>25</v>
      </c>
      <c r="F347" s="34" t="s">
        <v>26</v>
      </c>
      <c r="G347" s="32"/>
      <c r="H347" s="37"/>
    </row>
    <row r="348" spans="1:8" ht="12.75">
      <c r="A348" s="24"/>
      <c r="B348" s="25"/>
      <c r="C348" s="29" t="s">
        <v>27</v>
      </c>
      <c r="D348" s="34" t="s">
        <v>183</v>
      </c>
      <c r="E348" s="29" t="s">
        <v>29</v>
      </c>
      <c r="F348" s="31" t="s">
        <v>26</v>
      </c>
      <c r="G348" s="32"/>
      <c r="H348" s="37"/>
    </row>
    <row r="349" spans="1:8" ht="12.75">
      <c r="A349" s="24"/>
      <c r="B349" s="25"/>
      <c r="C349" s="29" t="s">
        <v>35</v>
      </c>
      <c r="D349" s="38" t="s">
        <v>36</v>
      </c>
      <c r="E349" s="29" t="s">
        <v>32</v>
      </c>
      <c r="F349" s="34" t="s">
        <v>184</v>
      </c>
      <c r="G349" s="39" t="s">
        <v>34</v>
      </c>
      <c r="H349" s="39"/>
    </row>
    <row r="350" spans="1:8" ht="12.75">
      <c r="A350" s="24"/>
      <c r="B350" s="25"/>
      <c r="C350" s="29" t="s">
        <v>43</v>
      </c>
      <c r="D350" s="34" t="s">
        <v>185</v>
      </c>
      <c r="E350" s="29" t="s">
        <v>37</v>
      </c>
      <c r="F350" s="31">
        <v>5</v>
      </c>
      <c r="G350" s="40"/>
      <c r="H350" s="40"/>
    </row>
    <row r="351" spans="1:8" ht="12.75" customHeight="1">
      <c r="A351" s="24"/>
      <c r="B351" s="25"/>
      <c r="C351" s="57" t="s">
        <v>169</v>
      </c>
      <c r="D351" s="58" t="s">
        <v>186</v>
      </c>
      <c r="E351" s="29" t="s">
        <v>40</v>
      </c>
      <c r="F351" s="31" t="s">
        <v>187</v>
      </c>
      <c r="G351" s="42" t="s">
        <v>42</v>
      </c>
      <c r="H351" s="43"/>
    </row>
    <row r="352" spans="1:8" ht="12.75">
      <c r="A352" s="24"/>
      <c r="B352" s="25"/>
      <c r="C352" s="29" t="s">
        <v>52</v>
      </c>
      <c r="D352" s="34" t="s">
        <v>31</v>
      </c>
      <c r="E352" s="29" t="s">
        <v>45</v>
      </c>
      <c r="F352" s="31"/>
      <c r="G352" s="42"/>
      <c r="H352" s="43"/>
    </row>
    <row r="353" spans="1:8" ht="12.75" customHeight="1">
      <c r="A353" s="24"/>
      <c r="B353" s="25"/>
      <c r="C353" s="29" t="s">
        <v>134</v>
      </c>
      <c r="D353" s="46" t="s">
        <v>31</v>
      </c>
      <c r="E353" s="29" t="s">
        <v>48</v>
      </c>
      <c r="F353" s="44"/>
      <c r="G353" s="45" t="s">
        <v>49</v>
      </c>
      <c r="H353" s="45"/>
    </row>
    <row r="354" spans="1:8" ht="12.75" customHeight="1">
      <c r="A354" s="24"/>
      <c r="B354" s="25"/>
      <c r="C354" s="29" t="s">
        <v>135</v>
      </c>
      <c r="D354" s="46" t="s">
        <v>26</v>
      </c>
      <c r="E354" s="29" t="s">
        <v>51</v>
      </c>
      <c r="F354" s="34"/>
      <c r="G354" s="47"/>
      <c r="H354" s="47"/>
    </row>
    <row r="355" spans="1:8" ht="12.75" customHeight="1">
      <c r="A355" s="24"/>
      <c r="B355" s="25"/>
      <c r="C355" s="29" t="s">
        <v>136</v>
      </c>
      <c r="D355" s="38" t="s">
        <v>173</v>
      </c>
      <c r="E355" s="29" t="s">
        <v>53</v>
      </c>
      <c r="F355" s="34"/>
      <c r="G355" s="47"/>
      <c r="H355" s="47"/>
    </row>
    <row r="356" spans="1:8" ht="12.75" customHeight="1">
      <c r="A356" s="24"/>
      <c r="B356" s="25"/>
      <c r="C356" s="41" t="s">
        <v>138</v>
      </c>
      <c r="D356" s="34" t="s">
        <v>139</v>
      </c>
      <c r="E356" s="29" t="s">
        <v>56</v>
      </c>
      <c r="F356" s="34"/>
      <c r="G356" s="47"/>
      <c r="H356" s="47"/>
    </row>
    <row r="357" spans="1:8" ht="12.75" customHeight="1">
      <c r="A357" s="24"/>
      <c r="B357" s="25"/>
      <c r="C357" s="29" t="s">
        <v>54</v>
      </c>
      <c r="D357" s="34" t="s">
        <v>140</v>
      </c>
      <c r="E357" s="29" t="s">
        <v>58</v>
      </c>
      <c r="F357" s="34"/>
      <c r="G357" s="47"/>
      <c r="H357" s="47"/>
    </row>
    <row r="358" spans="1:8" ht="12.75" customHeight="1">
      <c r="A358" s="24"/>
      <c r="B358" s="25"/>
      <c r="C358" s="29" t="s">
        <v>59</v>
      </c>
      <c r="D358" s="34" t="s">
        <v>188</v>
      </c>
      <c r="E358" s="29" t="s">
        <v>61</v>
      </c>
      <c r="F358" s="34"/>
      <c r="G358" s="47"/>
      <c r="H358" s="47"/>
    </row>
    <row r="359" spans="1:8" ht="12.75" customHeight="1">
      <c r="A359" s="24"/>
      <c r="B359" s="25"/>
      <c r="C359" s="48" t="s">
        <v>62</v>
      </c>
      <c r="D359" s="49" t="s">
        <v>141</v>
      </c>
      <c r="E359" s="50" t="s">
        <v>64</v>
      </c>
      <c r="F359" s="51"/>
      <c r="G359" s="52"/>
      <c r="H359" s="52"/>
    </row>
    <row r="360" spans="1:8" ht="12.75" customHeight="1">
      <c r="A360" s="24">
        <v>20</v>
      </c>
      <c r="B360" s="25"/>
      <c r="C360" s="26" t="s">
        <v>189</v>
      </c>
      <c r="D360" s="26"/>
      <c r="E360" s="26"/>
      <c r="F360" s="26"/>
      <c r="G360" s="27" t="s">
        <v>5</v>
      </c>
      <c r="H360" s="28" t="s">
        <v>6</v>
      </c>
    </row>
    <row r="361" spans="1:8" ht="12.75" customHeight="1">
      <c r="A361" s="24"/>
      <c r="B361" s="25"/>
      <c r="C361" s="29" t="s">
        <v>7</v>
      </c>
      <c r="D361" s="30" t="s">
        <v>123</v>
      </c>
      <c r="E361" s="29" t="s">
        <v>9</v>
      </c>
      <c r="F361" s="31">
        <v>5901508305015</v>
      </c>
      <c r="G361" s="32" t="s">
        <v>10</v>
      </c>
      <c r="H361" s="33" t="s">
        <v>11</v>
      </c>
    </row>
    <row r="362" spans="1:8" ht="12.75" customHeight="1">
      <c r="A362" s="24"/>
      <c r="B362" s="25"/>
      <c r="C362" s="29" t="s">
        <v>12</v>
      </c>
      <c r="D362" s="34" t="s">
        <v>124</v>
      </c>
      <c r="E362" s="29" t="s">
        <v>14</v>
      </c>
      <c r="F362" s="35" t="s">
        <v>190</v>
      </c>
      <c r="G362" s="32"/>
      <c r="H362" s="36"/>
    </row>
    <row r="363" spans="1:8" ht="12.75" customHeight="1">
      <c r="A363" s="24"/>
      <c r="B363" s="25"/>
      <c r="C363" s="29" t="s">
        <v>15</v>
      </c>
      <c r="D363" s="34" t="s">
        <v>163</v>
      </c>
      <c r="E363" s="29" t="s">
        <v>17</v>
      </c>
      <c r="F363" s="34" t="s">
        <v>180</v>
      </c>
      <c r="G363" s="32" t="s">
        <v>19</v>
      </c>
      <c r="H363" s="37"/>
    </row>
    <row r="364" spans="1:8" ht="12.75" customHeight="1">
      <c r="A364" s="24"/>
      <c r="B364" s="25"/>
      <c r="C364" s="29" t="s">
        <v>20</v>
      </c>
      <c r="D364" s="34" t="s">
        <v>181</v>
      </c>
      <c r="E364" s="29" t="s">
        <v>22</v>
      </c>
      <c r="F364" s="34">
        <v>1</v>
      </c>
      <c r="G364" s="32"/>
      <c r="H364" s="37"/>
    </row>
    <row r="365" spans="1:8" ht="12.75" customHeight="1">
      <c r="A365" s="24"/>
      <c r="B365" s="25"/>
      <c r="C365" s="29" t="s">
        <v>23</v>
      </c>
      <c r="D365" s="34" t="s">
        <v>182</v>
      </c>
      <c r="E365" s="29" t="s">
        <v>25</v>
      </c>
      <c r="F365" s="34" t="s">
        <v>26</v>
      </c>
      <c r="G365" s="32"/>
      <c r="H365" s="37"/>
    </row>
    <row r="366" spans="1:8" ht="12.75" customHeight="1">
      <c r="A366" s="24"/>
      <c r="B366" s="25"/>
      <c r="C366" s="29" t="s">
        <v>27</v>
      </c>
      <c r="D366" s="34" t="s">
        <v>183</v>
      </c>
      <c r="E366" s="29" t="s">
        <v>29</v>
      </c>
      <c r="F366" s="31" t="s">
        <v>26</v>
      </c>
      <c r="G366" s="32"/>
      <c r="H366" s="37"/>
    </row>
    <row r="367" spans="1:8" ht="12.75" customHeight="1">
      <c r="A367" s="24"/>
      <c r="B367" s="25"/>
      <c r="C367" s="29" t="s">
        <v>35</v>
      </c>
      <c r="D367" s="38" t="s">
        <v>177</v>
      </c>
      <c r="E367" s="29" t="s">
        <v>32</v>
      </c>
      <c r="F367" s="34" t="s">
        <v>184</v>
      </c>
      <c r="G367" s="39" t="s">
        <v>34</v>
      </c>
      <c r="H367" s="39"/>
    </row>
    <row r="368" spans="1:8" ht="12.75" customHeight="1">
      <c r="A368" s="24"/>
      <c r="B368" s="25"/>
      <c r="C368" s="29" t="s">
        <v>43</v>
      </c>
      <c r="D368" s="34" t="s">
        <v>185</v>
      </c>
      <c r="E368" s="29" t="s">
        <v>37</v>
      </c>
      <c r="F368" s="31">
        <v>5</v>
      </c>
      <c r="G368" s="40"/>
      <c r="H368" s="40"/>
    </row>
    <row r="369" spans="1:8" ht="21" customHeight="1">
      <c r="A369" s="24"/>
      <c r="B369" s="25"/>
      <c r="C369" s="57" t="s">
        <v>169</v>
      </c>
      <c r="D369" s="58" t="s">
        <v>186</v>
      </c>
      <c r="E369" s="29" t="s">
        <v>40</v>
      </c>
      <c r="F369" s="31" t="s">
        <v>187</v>
      </c>
      <c r="G369" s="42" t="s">
        <v>42</v>
      </c>
      <c r="H369" s="43"/>
    </row>
    <row r="370" spans="1:8" ht="12.75" customHeight="1">
      <c r="A370" s="24"/>
      <c r="B370" s="25"/>
      <c r="C370" s="29" t="s">
        <v>52</v>
      </c>
      <c r="D370" s="34" t="s">
        <v>31</v>
      </c>
      <c r="E370" s="29" t="s">
        <v>45</v>
      </c>
      <c r="F370" s="31"/>
      <c r="G370" s="42"/>
      <c r="H370" s="43"/>
    </row>
    <row r="371" spans="1:8" ht="12.75" customHeight="1">
      <c r="A371" s="24"/>
      <c r="B371" s="25"/>
      <c r="C371" s="29" t="s">
        <v>134</v>
      </c>
      <c r="D371" s="46" t="s">
        <v>31</v>
      </c>
      <c r="E371" s="29" t="s">
        <v>48</v>
      </c>
      <c r="F371" s="44"/>
      <c r="G371" s="45" t="s">
        <v>49</v>
      </c>
      <c r="H371" s="45"/>
    </row>
    <row r="372" spans="1:8" ht="12.75" customHeight="1">
      <c r="A372" s="24"/>
      <c r="B372" s="25"/>
      <c r="C372" s="29" t="s">
        <v>135</v>
      </c>
      <c r="D372" s="46" t="s">
        <v>26</v>
      </c>
      <c r="E372" s="29" t="s">
        <v>51</v>
      </c>
      <c r="F372" s="34"/>
      <c r="G372" s="47"/>
      <c r="H372" s="47"/>
    </row>
    <row r="373" spans="1:8" ht="12.75" customHeight="1">
      <c r="A373" s="24"/>
      <c r="B373" s="25"/>
      <c r="C373" s="29" t="s">
        <v>136</v>
      </c>
      <c r="D373" s="38" t="s">
        <v>173</v>
      </c>
      <c r="E373" s="29" t="s">
        <v>53</v>
      </c>
      <c r="F373" s="34"/>
      <c r="G373" s="47"/>
      <c r="H373" s="47"/>
    </row>
    <row r="374" spans="1:8" ht="12.75" customHeight="1">
      <c r="A374" s="24"/>
      <c r="B374" s="25"/>
      <c r="C374" s="41" t="s">
        <v>138</v>
      </c>
      <c r="D374" s="34" t="s">
        <v>139</v>
      </c>
      <c r="E374" s="29" t="s">
        <v>56</v>
      </c>
      <c r="F374" s="34"/>
      <c r="G374" s="47"/>
      <c r="H374" s="47"/>
    </row>
    <row r="375" spans="1:8" ht="12.75" customHeight="1">
      <c r="A375" s="24"/>
      <c r="B375" s="25"/>
      <c r="C375" s="29" t="s">
        <v>54</v>
      </c>
      <c r="D375" s="34" t="s">
        <v>140</v>
      </c>
      <c r="E375" s="29" t="s">
        <v>58</v>
      </c>
      <c r="F375" s="34"/>
      <c r="G375" s="47"/>
      <c r="H375" s="47"/>
    </row>
    <row r="376" spans="1:8" ht="12.75" customHeight="1">
      <c r="A376" s="24"/>
      <c r="B376" s="25"/>
      <c r="C376" s="29" t="s">
        <v>59</v>
      </c>
      <c r="D376" s="34" t="s">
        <v>188</v>
      </c>
      <c r="E376" s="29" t="s">
        <v>61</v>
      </c>
      <c r="F376" s="34"/>
      <c r="G376" s="47"/>
      <c r="H376" s="47"/>
    </row>
    <row r="377" spans="1:8" ht="12.75" customHeight="1">
      <c r="A377" s="24"/>
      <c r="B377" s="25"/>
      <c r="C377" s="48" t="s">
        <v>62</v>
      </c>
      <c r="D377" s="49" t="s">
        <v>141</v>
      </c>
      <c r="E377" s="50" t="s">
        <v>64</v>
      </c>
      <c r="F377" s="51"/>
      <c r="G377" s="52"/>
      <c r="H377" s="52"/>
    </row>
    <row r="378" spans="1:8" ht="12" customHeight="1">
      <c r="A378" s="24">
        <v>21</v>
      </c>
      <c r="B378" s="25"/>
      <c r="C378" s="26" t="s">
        <v>191</v>
      </c>
      <c r="D378" s="26"/>
      <c r="E378" s="26"/>
      <c r="F378" s="26"/>
      <c r="G378" s="27" t="s">
        <v>5</v>
      </c>
      <c r="H378" s="28" t="s">
        <v>6</v>
      </c>
    </row>
    <row r="379" spans="1:8" ht="12" customHeight="1">
      <c r="A379" s="24"/>
      <c r="B379" s="25"/>
      <c r="C379" s="29" t="s">
        <v>7</v>
      </c>
      <c r="D379" s="30" t="s">
        <v>192</v>
      </c>
      <c r="E379" s="29" t="s">
        <v>9</v>
      </c>
      <c r="F379" s="31">
        <v>5901508304995</v>
      </c>
      <c r="G379" s="32" t="s">
        <v>10</v>
      </c>
      <c r="H379" s="33" t="s">
        <v>11</v>
      </c>
    </row>
    <row r="380" spans="1:8" ht="12" customHeight="1">
      <c r="A380" s="24"/>
      <c r="B380" s="25"/>
      <c r="C380" s="29" t="s">
        <v>12</v>
      </c>
      <c r="D380" s="34" t="s">
        <v>124</v>
      </c>
      <c r="E380" s="29" t="s">
        <v>14</v>
      </c>
      <c r="F380" s="35" t="s">
        <v>193</v>
      </c>
      <c r="G380" s="32"/>
      <c r="H380" s="36"/>
    </row>
    <row r="381" spans="1:8" ht="12" customHeight="1">
      <c r="A381" s="24"/>
      <c r="B381" s="25"/>
      <c r="C381" s="29" t="s">
        <v>15</v>
      </c>
      <c r="D381" s="34" t="s">
        <v>163</v>
      </c>
      <c r="E381" s="29" t="s">
        <v>17</v>
      </c>
      <c r="F381" s="34" t="s">
        <v>180</v>
      </c>
      <c r="G381" s="32" t="s">
        <v>19</v>
      </c>
      <c r="H381" s="37"/>
    </row>
    <row r="382" spans="1:8" ht="12" customHeight="1">
      <c r="A382" s="24"/>
      <c r="B382" s="25"/>
      <c r="C382" s="29" t="s">
        <v>20</v>
      </c>
      <c r="D382" s="34" t="s">
        <v>194</v>
      </c>
      <c r="E382" s="29" t="s">
        <v>22</v>
      </c>
      <c r="F382" s="34">
        <v>1</v>
      </c>
      <c r="G382" s="32"/>
      <c r="H382" s="37"/>
    </row>
    <row r="383" spans="1:8" ht="12" customHeight="1">
      <c r="A383" s="24"/>
      <c r="B383" s="25"/>
      <c r="C383" s="29" t="s">
        <v>23</v>
      </c>
      <c r="D383" s="34" t="s">
        <v>182</v>
      </c>
      <c r="E383" s="29" t="s">
        <v>25</v>
      </c>
      <c r="F383" s="34" t="s">
        <v>26</v>
      </c>
      <c r="G383" s="32"/>
      <c r="H383" s="37"/>
    </row>
    <row r="384" spans="1:8" ht="12" customHeight="1">
      <c r="A384" s="24"/>
      <c r="B384" s="25"/>
      <c r="C384" s="29" t="s">
        <v>27</v>
      </c>
      <c r="D384" s="34" t="s">
        <v>183</v>
      </c>
      <c r="E384" s="29" t="s">
        <v>29</v>
      </c>
      <c r="F384" s="31" t="s">
        <v>26</v>
      </c>
      <c r="G384" s="32"/>
      <c r="H384" s="37"/>
    </row>
    <row r="385" spans="1:8" ht="12" customHeight="1">
      <c r="A385" s="24"/>
      <c r="B385" s="25"/>
      <c r="C385" s="29" t="s">
        <v>35</v>
      </c>
      <c r="D385" s="38" t="s">
        <v>177</v>
      </c>
      <c r="E385" s="29" t="s">
        <v>32</v>
      </c>
      <c r="F385" s="34" t="s">
        <v>184</v>
      </c>
      <c r="G385" s="39" t="s">
        <v>34</v>
      </c>
      <c r="H385" s="39"/>
    </row>
    <row r="386" spans="1:8" ht="12" customHeight="1">
      <c r="A386" s="24"/>
      <c r="B386" s="25"/>
      <c r="C386" s="29" t="s">
        <v>43</v>
      </c>
      <c r="D386" s="34" t="s">
        <v>185</v>
      </c>
      <c r="E386" s="29" t="s">
        <v>37</v>
      </c>
      <c r="F386" s="31">
        <v>5</v>
      </c>
      <c r="G386" s="40"/>
      <c r="H386" s="40"/>
    </row>
    <row r="387" spans="1:8" ht="12" customHeight="1">
      <c r="A387" s="24"/>
      <c r="B387" s="25"/>
      <c r="C387" s="57" t="s">
        <v>169</v>
      </c>
      <c r="D387" s="58" t="s">
        <v>186</v>
      </c>
      <c r="E387" s="29" t="s">
        <v>40</v>
      </c>
      <c r="F387" s="31" t="s">
        <v>187</v>
      </c>
      <c r="G387" s="42" t="s">
        <v>42</v>
      </c>
      <c r="H387" s="43"/>
    </row>
    <row r="388" spans="1:8" ht="12" customHeight="1">
      <c r="A388" s="24"/>
      <c r="B388" s="25"/>
      <c r="C388" s="29" t="s">
        <v>52</v>
      </c>
      <c r="D388" s="34" t="s">
        <v>31</v>
      </c>
      <c r="E388" s="29" t="s">
        <v>45</v>
      </c>
      <c r="F388" s="31"/>
      <c r="G388" s="42"/>
      <c r="H388" s="43"/>
    </row>
    <row r="389" spans="1:8" ht="12" customHeight="1">
      <c r="A389" s="24"/>
      <c r="B389" s="25"/>
      <c r="C389" s="29" t="s">
        <v>134</v>
      </c>
      <c r="D389" s="46" t="s">
        <v>31</v>
      </c>
      <c r="E389" s="29" t="s">
        <v>48</v>
      </c>
      <c r="F389" s="44"/>
      <c r="G389" s="45" t="s">
        <v>49</v>
      </c>
      <c r="H389" s="45"/>
    </row>
    <row r="390" spans="1:8" ht="12" customHeight="1">
      <c r="A390" s="24"/>
      <c r="B390" s="25"/>
      <c r="C390" s="29" t="s">
        <v>135</v>
      </c>
      <c r="D390" s="46" t="s">
        <v>26</v>
      </c>
      <c r="E390" s="29" t="s">
        <v>51</v>
      </c>
      <c r="F390" s="34"/>
      <c r="G390" s="47"/>
      <c r="H390" s="47"/>
    </row>
    <row r="391" spans="1:8" ht="12" customHeight="1">
      <c r="A391" s="24"/>
      <c r="B391" s="25"/>
      <c r="C391" s="29" t="s">
        <v>136</v>
      </c>
      <c r="D391" s="38" t="s">
        <v>173</v>
      </c>
      <c r="E391" s="29" t="s">
        <v>53</v>
      </c>
      <c r="F391" s="34"/>
      <c r="G391" s="47"/>
      <c r="H391" s="47"/>
    </row>
    <row r="392" spans="1:8" ht="12" customHeight="1">
      <c r="A392" s="24"/>
      <c r="B392" s="25"/>
      <c r="C392" s="41" t="s">
        <v>138</v>
      </c>
      <c r="D392" s="34" t="s">
        <v>139</v>
      </c>
      <c r="E392" s="29" t="s">
        <v>56</v>
      </c>
      <c r="F392" s="34"/>
      <c r="G392" s="47"/>
      <c r="H392" s="47"/>
    </row>
    <row r="393" spans="1:8" ht="12" customHeight="1">
      <c r="A393" s="24"/>
      <c r="B393" s="25"/>
      <c r="C393" s="29" t="s">
        <v>54</v>
      </c>
      <c r="D393" s="34" t="s">
        <v>140</v>
      </c>
      <c r="E393" s="29" t="s">
        <v>58</v>
      </c>
      <c r="F393" s="34"/>
      <c r="G393" s="47"/>
      <c r="H393" s="47"/>
    </row>
    <row r="394" spans="1:8" ht="12" customHeight="1">
      <c r="A394" s="24"/>
      <c r="B394" s="25"/>
      <c r="C394" s="29" t="s">
        <v>59</v>
      </c>
      <c r="D394" s="34" t="s">
        <v>188</v>
      </c>
      <c r="E394" s="29" t="s">
        <v>61</v>
      </c>
      <c r="F394" s="34"/>
      <c r="G394" s="47"/>
      <c r="H394" s="47"/>
    </row>
    <row r="395" spans="1:8" ht="12" customHeight="1">
      <c r="A395" s="24"/>
      <c r="B395" s="25"/>
      <c r="C395" s="48" t="s">
        <v>62</v>
      </c>
      <c r="D395" s="49" t="s">
        <v>141</v>
      </c>
      <c r="E395" s="50" t="s">
        <v>64</v>
      </c>
      <c r="F395" s="51"/>
      <c r="G395" s="52"/>
      <c r="H395" s="52"/>
    </row>
    <row r="396" spans="1:8" ht="12" customHeight="1">
      <c r="A396" s="24">
        <v>22</v>
      </c>
      <c r="B396" s="59"/>
      <c r="C396" s="26" t="s">
        <v>195</v>
      </c>
      <c r="D396" s="26"/>
      <c r="E396" s="26"/>
      <c r="F396" s="26"/>
      <c r="G396" s="27" t="s">
        <v>5</v>
      </c>
      <c r="H396" s="28" t="s">
        <v>6</v>
      </c>
    </row>
    <row r="397" spans="1:8" ht="12" customHeight="1">
      <c r="A397" s="24"/>
      <c r="B397" s="59"/>
      <c r="C397" s="29" t="s">
        <v>7</v>
      </c>
      <c r="D397" s="30" t="s">
        <v>123</v>
      </c>
      <c r="E397" s="29" t="s">
        <v>9</v>
      </c>
      <c r="F397" s="31">
        <v>5901508304858</v>
      </c>
      <c r="G397" s="32" t="s">
        <v>10</v>
      </c>
      <c r="H397" s="33" t="s">
        <v>11</v>
      </c>
    </row>
    <row r="398" spans="1:8" ht="12" customHeight="1">
      <c r="A398" s="24"/>
      <c r="B398" s="59"/>
      <c r="C398" s="29" t="s">
        <v>12</v>
      </c>
      <c r="D398" s="34" t="s">
        <v>124</v>
      </c>
      <c r="E398" s="29" t="s">
        <v>14</v>
      </c>
      <c r="F398" s="35" t="s">
        <v>196</v>
      </c>
      <c r="G398" s="32"/>
      <c r="H398" s="36"/>
    </row>
    <row r="399" spans="1:8" ht="12" customHeight="1">
      <c r="A399" s="24"/>
      <c r="B399" s="59"/>
      <c r="C399" s="29" t="s">
        <v>15</v>
      </c>
      <c r="D399" s="34" t="s">
        <v>163</v>
      </c>
      <c r="E399" s="29" t="s">
        <v>17</v>
      </c>
      <c r="F399" s="34" t="s">
        <v>197</v>
      </c>
      <c r="G399" s="32" t="s">
        <v>19</v>
      </c>
      <c r="H399" s="37"/>
    </row>
    <row r="400" spans="1:8" ht="12" customHeight="1">
      <c r="A400" s="24"/>
      <c r="B400" s="59"/>
      <c r="C400" s="29" t="s">
        <v>20</v>
      </c>
      <c r="D400" s="34" t="s">
        <v>181</v>
      </c>
      <c r="E400" s="29" t="s">
        <v>22</v>
      </c>
      <c r="F400" s="34">
        <v>1</v>
      </c>
      <c r="G400" s="32"/>
      <c r="H400" s="37"/>
    </row>
    <row r="401" spans="1:8" ht="12" customHeight="1">
      <c r="A401" s="24"/>
      <c r="B401" s="59"/>
      <c r="C401" s="29" t="s">
        <v>23</v>
      </c>
      <c r="D401" s="34" t="s">
        <v>128</v>
      </c>
      <c r="E401" s="29" t="s">
        <v>25</v>
      </c>
      <c r="F401" s="34" t="s">
        <v>26</v>
      </c>
      <c r="G401" s="32"/>
      <c r="H401" s="37"/>
    </row>
    <row r="402" spans="1:8" ht="12" customHeight="1">
      <c r="A402" s="24"/>
      <c r="B402" s="59"/>
      <c r="C402" s="29" t="s">
        <v>27</v>
      </c>
      <c r="D402" s="34" t="s">
        <v>129</v>
      </c>
      <c r="E402" s="29" t="s">
        <v>29</v>
      </c>
      <c r="F402" s="31" t="s">
        <v>26</v>
      </c>
      <c r="G402" s="32"/>
      <c r="H402" s="37"/>
    </row>
    <row r="403" spans="1:8" ht="12" customHeight="1">
      <c r="A403" s="24"/>
      <c r="B403" s="59"/>
      <c r="C403" s="29" t="s">
        <v>35</v>
      </c>
      <c r="D403" s="38" t="s">
        <v>198</v>
      </c>
      <c r="E403" s="29" t="s">
        <v>32</v>
      </c>
      <c r="F403" s="34" t="s">
        <v>167</v>
      </c>
      <c r="G403" s="39" t="s">
        <v>34</v>
      </c>
      <c r="H403" s="39"/>
    </row>
    <row r="404" spans="1:8" ht="12" customHeight="1">
      <c r="A404" s="24"/>
      <c r="B404" s="59"/>
      <c r="C404" s="29" t="s">
        <v>43</v>
      </c>
      <c r="D404" s="34" t="s">
        <v>199</v>
      </c>
      <c r="E404" s="29" t="s">
        <v>37</v>
      </c>
      <c r="F404" s="31">
        <v>6</v>
      </c>
      <c r="G404" s="40"/>
      <c r="H404" s="40"/>
    </row>
    <row r="405" spans="1:8" ht="12" customHeight="1">
      <c r="A405" s="24"/>
      <c r="B405" s="60"/>
      <c r="C405" s="57" t="s">
        <v>169</v>
      </c>
      <c r="D405" s="58" t="s">
        <v>200</v>
      </c>
      <c r="E405" s="29" t="s">
        <v>40</v>
      </c>
      <c r="F405" s="34" t="s">
        <v>201</v>
      </c>
      <c r="G405" s="42" t="s">
        <v>42</v>
      </c>
      <c r="H405" s="43"/>
    </row>
    <row r="406" spans="1:8" ht="12" customHeight="1">
      <c r="A406" s="24"/>
      <c r="B406" s="60"/>
      <c r="C406" s="29" t="s">
        <v>52</v>
      </c>
      <c r="D406" s="34" t="s">
        <v>31</v>
      </c>
      <c r="E406" s="29" t="s">
        <v>45</v>
      </c>
      <c r="F406" s="31"/>
      <c r="G406" s="42"/>
      <c r="H406" s="43"/>
    </row>
    <row r="407" spans="1:8" ht="12" customHeight="1">
      <c r="A407" s="24"/>
      <c r="B407" s="60"/>
      <c r="C407" s="29" t="s">
        <v>134</v>
      </c>
      <c r="D407" s="46" t="s">
        <v>31</v>
      </c>
      <c r="E407" s="29" t="s">
        <v>48</v>
      </c>
      <c r="F407" s="44"/>
      <c r="G407" s="45" t="s">
        <v>49</v>
      </c>
      <c r="H407" s="45"/>
    </row>
    <row r="408" spans="1:8" ht="12" customHeight="1">
      <c r="A408" s="24"/>
      <c r="B408" s="60"/>
      <c r="C408" s="29" t="s">
        <v>135</v>
      </c>
      <c r="D408" s="46" t="s">
        <v>26</v>
      </c>
      <c r="E408" s="29" t="s">
        <v>51</v>
      </c>
      <c r="F408" s="34"/>
      <c r="G408" s="47"/>
      <c r="H408" s="47"/>
    </row>
    <row r="409" spans="1:8" ht="12" customHeight="1">
      <c r="A409" s="24"/>
      <c r="B409" s="60"/>
      <c r="C409" s="29" t="s">
        <v>136</v>
      </c>
      <c r="D409" s="38" t="s">
        <v>173</v>
      </c>
      <c r="E409" s="29" t="s">
        <v>53</v>
      </c>
      <c r="F409" s="34"/>
      <c r="G409" s="47"/>
      <c r="H409" s="47"/>
    </row>
    <row r="410" spans="1:8" ht="12" customHeight="1">
      <c r="A410" s="24"/>
      <c r="B410" s="60"/>
      <c r="C410" s="41" t="s">
        <v>138</v>
      </c>
      <c r="D410" s="34" t="s">
        <v>139</v>
      </c>
      <c r="E410" s="29" t="s">
        <v>56</v>
      </c>
      <c r="F410" s="34"/>
      <c r="G410" s="47"/>
      <c r="H410" s="47"/>
    </row>
    <row r="411" spans="1:8" ht="12" customHeight="1">
      <c r="A411" s="24"/>
      <c r="B411" s="60"/>
      <c r="C411" s="29" t="s">
        <v>54</v>
      </c>
      <c r="D411" s="34" t="s">
        <v>140</v>
      </c>
      <c r="E411" s="29" t="s">
        <v>58</v>
      </c>
      <c r="F411" s="34"/>
      <c r="G411" s="47"/>
      <c r="H411" s="47"/>
    </row>
    <row r="412" spans="1:8" ht="12" customHeight="1">
      <c r="A412" s="24"/>
      <c r="B412" s="60"/>
      <c r="C412" s="29" t="s">
        <v>59</v>
      </c>
      <c r="D412" s="34" t="s">
        <v>174</v>
      </c>
      <c r="E412" s="29" t="s">
        <v>61</v>
      </c>
      <c r="F412" s="34"/>
      <c r="G412" s="47"/>
      <c r="H412" s="47"/>
    </row>
    <row r="413" spans="1:8" ht="12" customHeight="1">
      <c r="A413" s="24"/>
      <c r="B413" s="60"/>
      <c r="C413" s="48" t="s">
        <v>62</v>
      </c>
      <c r="D413" s="49" t="s">
        <v>141</v>
      </c>
      <c r="E413" s="50" t="s">
        <v>64</v>
      </c>
      <c r="F413" s="34"/>
      <c r="G413" s="52"/>
      <c r="H413" s="52"/>
    </row>
    <row r="414" spans="1:8" ht="12" customHeight="1">
      <c r="A414" s="24">
        <v>23</v>
      </c>
      <c r="B414" s="25"/>
      <c r="C414" s="26" t="s">
        <v>202</v>
      </c>
      <c r="D414" s="26"/>
      <c r="E414" s="26"/>
      <c r="F414" s="26"/>
      <c r="G414" s="27" t="s">
        <v>5</v>
      </c>
      <c r="H414" s="28" t="s">
        <v>6</v>
      </c>
    </row>
    <row r="415" spans="1:8" ht="12" customHeight="1">
      <c r="A415" s="24"/>
      <c r="B415" s="25"/>
      <c r="C415" s="29" t="s">
        <v>7</v>
      </c>
      <c r="D415" s="30" t="s">
        <v>123</v>
      </c>
      <c r="E415" s="29" t="s">
        <v>9</v>
      </c>
      <c r="F415" s="31">
        <v>5901508304841</v>
      </c>
      <c r="G415" s="32" t="s">
        <v>10</v>
      </c>
      <c r="H415" s="33" t="s">
        <v>11</v>
      </c>
    </row>
    <row r="416" spans="1:8" ht="12" customHeight="1">
      <c r="A416" s="24"/>
      <c r="B416" s="25"/>
      <c r="C416" s="29" t="s">
        <v>12</v>
      </c>
      <c r="D416" s="34" t="s">
        <v>124</v>
      </c>
      <c r="E416" s="29" t="s">
        <v>14</v>
      </c>
      <c r="F416" s="35" t="s">
        <v>203</v>
      </c>
      <c r="G416" s="32"/>
      <c r="H416" s="36"/>
    </row>
    <row r="417" spans="1:8" ht="12" customHeight="1">
      <c r="A417" s="24"/>
      <c r="B417" s="25"/>
      <c r="C417" s="29" t="s">
        <v>15</v>
      </c>
      <c r="D417" s="34" t="s">
        <v>163</v>
      </c>
      <c r="E417" s="29" t="s">
        <v>17</v>
      </c>
      <c r="F417" s="34" t="s">
        <v>197</v>
      </c>
      <c r="G417" s="32" t="s">
        <v>19</v>
      </c>
      <c r="H417" s="37"/>
    </row>
    <row r="418" spans="1:8" ht="12" customHeight="1">
      <c r="A418" s="24"/>
      <c r="B418" s="25"/>
      <c r="C418" s="29" t="s">
        <v>20</v>
      </c>
      <c r="D418" s="34" t="s">
        <v>181</v>
      </c>
      <c r="E418" s="29" t="s">
        <v>22</v>
      </c>
      <c r="F418" s="34">
        <v>1</v>
      </c>
      <c r="G418" s="32"/>
      <c r="H418" s="37"/>
    </row>
    <row r="419" spans="1:8" ht="12" customHeight="1">
      <c r="A419" s="24"/>
      <c r="B419" s="25"/>
      <c r="C419" s="29" t="s">
        <v>23</v>
      </c>
      <c r="D419" s="34" t="s">
        <v>128</v>
      </c>
      <c r="E419" s="29" t="s">
        <v>25</v>
      </c>
      <c r="F419" s="34" t="s">
        <v>26</v>
      </c>
      <c r="G419" s="32"/>
      <c r="H419" s="37"/>
    </row>
    <row r="420" spans="1:8" ht="12" customHeight="1">
      <c r="A420" s="24"/>
      <c r="B420" s="25"/>
      <c r="C420" s="29" t="s">
        <v>27</v>
      </c>
      <c r="D420" s="34" t="s">
        <v>129</v>
      </c>
      <c r="E420" s="29" t="s">
        <v>29</v>
      </c>
      <c r="F420" s="31" t="s">
        <v>26</v>
      </c>
      <c r="G420" s="32"/>
      <c r="H420" s="37"/>
    </row>
    <row r="421" spans="1:8" ht="12" customHeight="1">
      <c r="A421" s="24"/>
      <c r="B421" s="25"/>
      <c r="C421" s="29" t="s">
        <v>35</v>
      </c>
      <c r="D421" s="38" t="s">
        <v>177</v>
      </c>
      <c r="E421" s="29" t="s">
        <v>32</v>
      </c>
      <c r="F421" s="34" t="s">
        <v>167</v>
      </c>
      <c r="G421" s="39" t="s">
        <v>34</v>
      </c>
      <c r="H421" s="39"/>
    </row>
    <row r="422" spans="1:8" ht="12" customHeight="1">
      <c r="A422" s="24"/>
      <c r="B422" s="25"/>
      <c r="C422" s="29" t="s">
        <v>43</v>
      </c>
      <c r="D422" s="34" t="s">
        <v>199</v>
      </c>
      <c r="E422" s="29" t="s">
        <v>37</v>
      </c>
      <c r="F422" s="31">
        <v>6</v>
      </c>
      <c r="G422" s="40"/>
      <c r="H422" s="40"/>
    </row>
    <row r="423" spans="1:8" ht="12" customHeight="1">
      <c r="A423" s="24"/>
      <c r="B423" s="25"/>
      <c r="C423" s="57" t="s">
        <v>169</v>
      </c>
      <c r="D423" s="58" t="s">
        <v>200</v>
      </c>
      <c r="E423" s="29" t="s">
        <v>40</v>
      </c>
      <c r="F423" s="34"/>
      <c r="G423" s="42" t="s">
        <v>42</v>
      </c>
      <c r="H423" s="43"/>
    </row>
    <row r="424" spans="1:8" ht="12" customHeight="1">
      <c r="A424" s="24"/>
      <c r="B424" s="25"/>
      <c r="C424" s="29" t="s">
        <v>52</v>
      </c>
      <c r="D424" s="34" t="s">
        <v>31</v>
      </c>
      <c r="E424" s="29" t="s">
        <v>45</v>
      </c>
      <c r="F424" s="31"/>
      <c r="G424" s="42"/>
      <c r="H424" s="43"/>
    </row>
    <row r="425" spans="1:8" ht="12" customHeight="1">
      <c r="A425" s="24"/>
      <c r="B425" s="25"/>
      <c r="C425" s="29" t="s">
        <v>134</v>
      </c>
      <c r="D425" s="46" t="s">
        <v>31</v>
      </c>
      <c r="E425" s="29" t="s">
        <v>48</v>
      </c>
      <c r="F425" s="44"/>
      <c r="G425" s="45" t="s">
        <v>49</v>
      </c>
      <c r="H425" s="45"/>
    </row>
    <row r="426" spans="1:8" ht="12" customHeight="1">
      <c r="A426" s="24"/>
      <c r="B426" s="25"/>
      <c r="C426" s="29" t="s">
        <v>135</v>
      </c>
      <c r="D426" s="46" t="s">
        <v>26</v>
      </c>
      <c r="E426" s="29" t="s">
        <v>51</v>
      </c>
      <c r="F426" s="34"/>
      <c r="G426" s="47"/>
      <c r="H426" s="47"/>
    </row>
    <row r="427" spans="1:8" ht="12" customHeight="1">
      <c r="A427" s="24"/>
      <c r="B427" s="25"/>
      <c r="C427" s="29" t="s">
        <v>136</v>
      </c>
      <c r="D427" s="38" t="s">
        <v>173</v>
      </c>
      <c r="E427" s="29" t="s">
        <v>53</v>
      </c>
      <c r="F427" s="34"/>
      <c r="G427" s="47"/>
      <c r="H427" s="47"/>
    </row>
    <row r="428" spans="1:8" ht="12" customHeight="1">
      <c r="A428" s="24"/>
      <c r="B428" s="25"/>
      <c r="C428" s="41" t="s">
        <v>138</v>
      </c>
      <c r="D428" s="34" t="s">
        <v>139</v>
      </c>
      <c r="E428" s="29" t="s">
        <v>56</v>
      </c>
      <c r="F428" s="34"/>
      <c r="G428" s="47"/>
      <c r="H428" s="47"/>
    </row>
    <row r="429" spans="1:8" ht="12" customHeight="1">
      <c r="A429" s="24"/>
      <c r="B429" s="25"/>
      <c r="C429" s="29" t="s">
        <v>54</v>
      </c>
      <c r="D429" s="34" t="s">
        <v>140</v>
      </c>
      <c r="E429" s="29" t="s">
        <v>58</v>
      </c>
      <c r="F429" s="34"/>
      <c r="G429" s="47"/>
      <c r="H429" s="47"/>
    </row>
    <row r="430" spans="1:8" ht="12" customHeight="1">
      <c r="A430" s="24"/>
      <c r="B430" s="25"/>
      <c r="C430" s="29" t="s">
        <v>59</v>
      </c>
      <c r="D430" s="34" t="s">
        <v>174</v>
      </c>
      <c r="E430" s="29" t="s">
        <v>61</v>
      </c>
      <c r="F430" s="34"/>
      <c r="G430" s="47"/>
      <c r="H430" s="47"/>
    </row>
    <row r="431" spans="1:8" ht="12" customHeight="1">
      <c r="A431" s="24"/>
      <c r="B431" s="25"/>
      <c r="C431" s="48" t="s">
        <v>62</v>
      </c>
      <c r="D431" s="49" t="s">
        <v>141</v>
      </c>
      <c r="E431" s="50" t="s">
        <v>64</v>
      </c>
      <c r="F431" s="34"/>
      <c r="G431" s="52"/>
      <c r="H431" s="52"/>
    </row>
    <row r="432" spans="1:8" ht="12" customHeight="1">
      <c r="A432" s="24">
        <v>24</v>
      </c>
      <c r="B432" s="25"/>
      <c r="C432" s="26" t="s">
        <v>204</v>
      </c>
      <c r="D432" s="26"/>
      <c r="E432" s="26"/>
      <c r="F432" s="26"/>
      <c r="G432" s="27" t="s">
        <v>5</v>
      </c>
      <c r="H432" s="28" t="s">
        <v>6</v>
      </c>
    </row>
    <row r="433" spans="1:8" ht="12" customHeight="1">
      <c r="A433" s="24"/>
      <c r="B433" s="25"/>
      <c r="C433" s="29" t="s">
        <v>7</v>
      </c>
      <c r="D433" s="30" t="s">
        <v>205</v>
      </c>
      <c r="E433" s="29" t="s">
        <v>9</v>
      </c>
      <c r="F433" s="31">
        <v>5901508304957</v>
      </c>
      <c r="G433" s="32" t="s">
        <v>10</v>
      </c>
      <c r="H433" s="33" t="s">
        <v>11</v>
      </c>
    </row>
    <row r="434" spans="1:8" ht="12" customHeight="1">
      <c r="A434" s="24"/>
      <c r="B434" s="25"/>
      <c r="C434" s="29" t="s">
        <v>12</v>
      </c>
      <c r="D434" s="34" t="s">
        <v>206</v>
      </c>
      <c r="E434" s="29" t="s">
        <v>14</v>
      </c>
      <c r="F434" s="35" t="s">
        <v>207</v>
      </c>
      <c r="G434" s="32"/>
      <c r="H434" s="36"/>
    </row>
    <row r="435" spans="1:8" ht="12" customHeight="1">
      <c r="A435" s="24"/>
      <c r="B435" s="25"/>
      <c r="C435" s="29" t="s">
        <v>15</v>
      </c>
      <c r="D435" s="34" t="s">
        <v>163</v>
      </c>
      <c r="E435" s="29" t="s">
        <v>17</v>
      </c>
      <c r="F435" s="34" t="s">
        <v>208</v>
      </c>
      <c r="G435" s="32" t="s">
        <v>19</v>
      </c>
      <c r="H435" s="37"/>
    </row>
    <row r="436" spans="1:8" ht="12" customHeight="1">
      <c r="A436" s="24"/>
      <c r="B436" s="25"/>
      <c r="C436" s="29" t="s">
        <v>20</v>
      </c>
      <c r="D436" s="34" t="s">
        <v>209</v>
      </c>
      <c r="E436" s="29" t="s">
        <v>22</v>
      </c>
      <c r="F436" s="34">
        <v>1</v>
      </c>
      <c r="G436" s="32"/>
      <c r="H436" s="37"/>
    </row>
    <row r="437" spans="1:8" ht="12" customHeight="1">
      <c r="A437" s="24"/>
      <c r="B437" s="25"/>
      <c r="C437" s="29" t="s">
        <v>23</v>
      </c>
      <c r="D437" s="34" t="s">
        <v>128</v>
      </c>
      <c r="E437" s="29" t="s">
        <v>25</v>
      </c>
      <c r="F437" s="34" t="s">
        <v>26</v>
      </c>
      <c r="G437" s="32"/>
      <c r="H437" s="37"/>
    </row>
    <row r="438" spans="1:8" ht="12" customHeight="1">
      <c r="A438" s="24"/>
      <c r="B438" s="25"/>
      <c r="C438" s="29" t="s">
        <v>27</v>
      </c>
      <c r="D438" s="34" t="s">
        <v>74</v>
      </c>
      <c r="E438" s="29" t="s">
        <v>29</v>
      </c>
      <c r="F438" s="31" t="s">
        <v>26</v>
      </c>
      <c r="G438" s="32"/>
      <c r="H438" s="37"/>
    </row>
    <row r="439" spans="1:8" ht="12" customHeight="1">
      <c r="A439" s="24"/>
      <c r="B439" s="25"/>
      <c r="C439" s="29" t="s">
        <v>35</v>
      </c>
      <c r="D439" s="38" t="s">
        <v>177</v>
      </c>
      <c r="E439" s="29" t="s">
        <v>32</v>
      </c>
      <c r="F439" s="34" t="s">
        <v>210</v>
      </c>
      <c r="G439" s="39" t="s">
        <v>34</v>
      </c>
      <c r="H439" s="39"/>
    </row>
    <row r="440" spans="1:8" ht="12" customHeight="1">
      <c r="A440" s="24"/>
      <c r="B440" s="25"/>
      <c r="C440" s="29" t="s">
        <v>43</v>
      </c>
      <c r="D440" s="34" t="s">
        <v>87</v>
      </c>
      <c r="E440" s="29" t="s">
        <v>37</v>
      </c>
      <c r="F440" s="31">
        <v>12</v>
      </c>
      <c r="G440" s="40"/>
      <c r="H440" s="40"/>
    </row>
    <row r="441" spans="1:8" ht="12" customHeight="1">
      <c r="A441" s="24"/>
      <c r="B441" s="25"/>
      <c r="C441" s="57" t="s">
        <v>169</v>
      </c>
      <c r="D441" s="58" t="s">
        <v>211</v>
      </c>
      <c r="E441" s="29" t="s">
        <v>40</v>
      </c>
      <c r="F441" s="31"/>
      <c r="G441" s="42" t="s">
        <v>42</v>
      </c>
      <c r="H441" s="43"/>
    </row>
    <row r="442" spans="1:8" ht="12" customHeight="1">
      <c r="A442" s="24"/>
      <c r="B442" s="25"/>
      <c r="C442" s="29" t="s">
        <v>52</v>
      </c>
      <c r="D442" s="34" t="s">
        <v>31</v>
      </c>
      <c r="E442" s="29" t="s">
        <v>45</v>
      </c>
      <c r="F442" s="31"/>
      <c r="G442" s="42"/>
      <c r="H442" s="43"/>
    </row>
    <row r="443" spans="1:8" ht="12" customHeight="1">
      <c r="A443" s="24"/>
      <c r="B443" s="25"/>
      <c r="C443" s="29" t="s">
        <v>134</v>
      </c>
      <c r="D443" s="46" t="s">
        <v>31</v>
      </c>
      <c r="E443" s="29" t="s">
        <v>48</v>
      </c>
      <c r="F443" s="44">
        <v>0.0978</v>
      </c>
      <c r="G443" s="45" t="s">
        <v>49</v>
      </c>
      <c r="H443" s="45"/>
    </row>
    <row r="444" spans="1:8" ht="12" customHeight="1">
      <c r="A444" s="24"/>
      <c r="B444" s="25"/>
      <c r="C444" s="29" t="s">
        <v>135</v>
      </c>
      <c r="D444" s="46" t="s">
        <v>26</v>
      </c>
      <c r="E444" s="29" t="s">
        <v>51</v>
      </c>
      <c r="F444" s="34">
        <v>286</v>
      </c>
      <c r="G444" s="47"/>
      <c r="H444" s="47"/>
    </row>
    <row r="445" spans="1:8" ht="12" customHeight="1">
      <c r="A445" s="24"/>
      <c r="B445" s="25"/>
      <c r="C445" s="29" t="s">
        <v>136</v>
      </c>
      <c r="D445" s="38" t="s">
        <v>212</v>
      </c>
      <c r="E445" s="29" t="s">
        <v>53</v>
      </c>
      <c r="F445" s="34">
        <v>3432</v>
      </c>
      <c r="G445" s="47"/>
      <c r="H445" s="47"/>
    </row>
    <row r="446" spans="1:8" ht="12" customHeight="1">
      <c r="A446" s="24"/>
      <c r="B446" s="25"/>
      <c r="C446" s="41" t="s">
        <v>138</v>
      </c>
      <c r="D446" s="34" t="s">
        <v>139</v>
      </c>
      <c r="E446" s="29" t="s">
        <v>56</v>
      </c>
      <c r="F446" s="34">
        <v>593</v>
      </c>
      <c r="G446" s="47"/>
      <c r="H446" s="47"/>
    </row>
    <row r="447" spans="1:8" ht="12" customHeight="1">
      <c r="A447" s="24"/>
      <c r="B447" s="25"/>
      <c r="C447" s="29" t="s">
        <v>54</v>
      </c>
      <c r="D447" s="34" t="s">
        <v>55</v>
      </c>
      <c r="E447" s="29" t="s">
        <v>58</v>
      </c>
      <c r="F447" s="34">
        <v>7116</v>
      </c>
      <c r="G447" s="47"/>
      <c r="H447" s="47"/>
    </row>
    <row r="448" spans="1:8" ht="12" customHeight="1">
      <c r="A448" s="24"/>
      <c r="B448" s="25"/>
      <c r="C448" s="29" t="s">
        <v>59</v>
      </c>
      <c r="D448" s="34" t="s">
        <v>121</v>
      </c>
      <c r="E448" s="29" t="s">
        <v>61</v>
      </c>
      <c r="F448" s="34">
        <v>695</v>
      </c>
      <c r="G448" s="47"/>
      <c r="H448" s="47"/>
    </row>
    <row r="449" spans="1:8" ht="12" customHeight="1">
      <c r="A449" s="24"/>
      <c r="B449" s="25"/>
      <c r="C449" s="48" t="s">
        <v>62</v>
      </c>
      <c r="D449" s="49" t="s">
        <v>141</v>
      </c>
      <c r="E449" s="50" t="s">
        <v>64</v>
      </c>
      <c r="F449" s="51">
        <v>8340</v>
      </c>
      <c r="G449" s="52"/>
      <c r="H449" s="52"/>
    </row>
    <row r="450" spans="1:8" ht="12" customHeight="1">
      <c r="A450" s="24">
        <v>25</v>
      </c>
      <c r="B450" s="25"/>
      <c r="C450" s="26" t="s">
        <v>213</v>
      </c>
      <c r="D450" s="26"/>
      <c r="E450" s="26"/>
      <c r="F450" s="26"/>
      <c r="G450" s="27" t="s">
        <v>5</v>
      </c>
      <c r="H450" s="28" t="s">
        <v>6</v>
      </c>
    </row>
    <row r="451" spans="1:8" ht="12" customHeight="1">
      <c r="A451" s="24"/>
      <c r="B451" s="25"/>
      <c r="C451" s="29" t="s">
        <v>7</v>
      </c>
      <c r="D451" s="30" t="s">
        <v>205</v>
      </c>
      <c r="E451" s="29" t="s">
        <v>9</v>
      </c>
      <c r="F451" s="31">
        <v>5901508304964</v>
      </c>
      <c r="G451" s="32" t="s">
        <v>10</v>
      </c>
      <c r="H451" s="33" t="s">
        <v>11</v>
      </c>
    </row>
    <row r="452" spans="1:8" ht="12" customHeight="1">
      <c r="A452" s="24"/>
      <c r="B452" s="25"/>
      <c r="C452" s="29" t="s">
        <v>12</v>
      </c>
      <c r="D452" s="34" t="s">
        <v>206</v>
      </c>
      <c r="E452" s="29" t="s">
        <v>14</v>
      </c>
      <c r="F452" s="35" t="s">
        <v>214</v>
      </c>
      <c r="G452" s="32"/>
      <c r="H452" s="36"/>
    </row>
    <row r="453" spans="1:8" ht="12" customHeight="1">
      <c r="A453" s="24"/>
      <c r="B453" s="25"/>
      <c r="C453" s="29" t="s">
        <v>15</v>
      </c>
      <c r="D453" s="34" t="s">
        <v>163</v>
      </c>
      <c r="E453" s="29" t="s">
        <v>17</v>
      </c>
      <c r="F453" s="34" t="s">
        <v>208</v>
      </c>
      <c r="G453" s="32" t="s">
        <v>19</v>
      </c>
      <c r="H453" s="37"/>
    </row>
    <row r="454" spans="1:8" ht="12" customHeight="1">
      <c r="A454" s="24"/>
      <c r="B454" s="25"/>
      <c r="C454" s="29" t="s">
        <v>20</v>
      </c>
      <c r="D454" s="34" t="s">
        <v>209</v>
      </c>
      <c r="E454" s="29" t="s">
        <v>22</v>
      </c>
      <c r="F454" s="34">
        <v>1</v>
      </c>
      <c r="G454" s="32"/>
      <c r="H454" s="37"/>
    </row>
    <row r="455" spans="1:8" ht="12" customHeight="1">
      <c r="A455" s="24"/>
      <c r="B455" s="25"/>
      <c r="C455" s="29" t="s">
        <v>23</v>
      </c>
      <c r="D455" s="34" t="s">
        <v>128</v>
      </c>
      <c r="E455" s="29" t="s">
        <v>25</v>
      </c>
      <c r="F455" s="34" t="s">
        <v>26</v>
      </c>
      <c r="G455" s="32"/>
      <c r="H455" s="37"/>
    </row>
    <row r="456" spans="1:8" ht="12" customHeight="1">
      <c r="A456" s="24"/>
      <c r="B456" s="25"/>
      <c r="C456" s="29" t="s">
        <v>27</v>
      </c>
      <c r="D456" s="34" t="s">
        <v>85</v>
      </c>
      <c r="E456" s="29" t="s">
        <v>29</v>
      </c>
      <c r="F456" s="31" t="s">
        <v>26</v>
      </c>
      <c r="G456" s="32"/>
      <c r="H456" s="37"/>
    </row>
    <row r="457" spans="1:8" ht="12" customHeight="1">
      <c r="A457" s="24"/>
      <c r="B457" s="25"/>
      <c r="C457" s="29" t="s">
        <v>35</v>
      </c>
      <c r="D457" s="38" t="s">
        <v>177</v>
      </c>
      <c r="E457" s="29" t="s">
        <v>32</v>
      </c>
      <c r="F457" s="34" t="s">
        <v>210</v>
      </c>
      <c r="G457" s="39" t="s">
        <v>34</v>
      </c>
      <c r="H457" s="39"/>
    </row>
    <row r="458" spans="1:8" ht="12" customHeight="1">
      <c r="A458" s="24"/>
      <c r="B458" s="25"/>
      <c r="C458" s="29" t="s">
        <v>43</v>
      </c>
      <c r="D458" s="34" t="s">
        <v>215</v>
      </c>
      <c r="E458" s="29" t="s">
        <v>37</v>
      </c>
      <c r="F458" s="31">
        <v>12</v>
      </c>
      <c r="G458" s="40"/>
      <c r="H458" s="40"/>
    </row>
    <row r="459" spans="1:8" ht="12" customHeight="1">
      <c r="A459" s="24"/>
      <c r="B459" s="25"/>
      <c r="C459" s="57" t="s">
        <v>169</v>
      </c>
      <c r="D459" s="58" t="s">
        <v>216</v>
      </c>
      <c r="E459" s="29" t="s">
        <v>40</v>
      </c>
      <c r="F459" s="31"/>
      <c r="G459" s="42" t="s">
        <v>42</v>
      </c>
      <c r="H459" s="43"/>
    </row>
    <row r="460" spans="1:8" ht="12" customHeight="1">
      <c r="A460" s="24"/>
      <c r="B460" s="25"/>
      <c r="C460" s="29" t="s">
        <v>52</v>
      </c>
      <c r="D460" s="34" t="s">
        <v>31</v>
      </c>
      <c r="E460" s="29" t="s">
        <v>45</v>
      </c>
      <c r="F460" s="31"/>
      <c r="G460" s="42"/>
      <c r="H460" s="43"/>
    </row>
    <row r="461" spans="1:8" ht="12" customHeight="1">
      <c r="A461" s="24"/>
      <c r="B461" s="25"/>
      <c r="C461" s="29" t="s">
        <v>134</v>
      </c>
      <c r="D461" s="46" t="s">
        <v>31</v>
      </c>
      <c r="E461" s="29" t="s">
        <v>48</v>
      </c>
      <c r="F461" s="44">
        <v>0.0978</v>
      </c>
      <c r="G461" s="45" t="s">
        <v>49</v>
      </c>
      <c r="H461" s="45"/>
    </row>
    <row r="462" spans="1:8" ht="12" customHeight="1">
      <c r="A462" s="24"/>
      <c r="B462" s="25"/>
      <c r="C462" s="29" t="s">
        <v>135</v>
      </c>
      <c r="D462" s="46" t="s">
        <v>26</v>
      </c>
      <c r="E462" s="29" t="s">
        <v>51</v>
      </c>
      <c r="F462" s="34">
        <v>286</v>
      </c>
      <c r="G462" s="47"/>
      <c r="H462" s="47"/>
    </row>
    <row r="463" spans="1:8" ht="12" customHeight="1">
      <c r="A463" s="24"/>
      <c r="B463" s="25"/>
      <c r="C463" s="29" t="s">
        <v>136</v>
      </c>
      <c r="D463" s="38" t="s">
        <v>212</v>
      </c>
      <c r="E463" s="29" t="s">
        <v>53</v>
      </c>
      <c r="F463" s="34">
        <v>3432</v>
      </c>
      <c r="G463" s="47"/>
      <c r="H463" s="47"/>
    </row>
    <row r="464" spans="1:8" ht="12" customHeight="1">
      <c r="A464" s="24"/>
      <c r="B464" s="25"/>
      <c r="C464" s="41" t="s">
        <v>138</v>
      </c>
      <c r="D464" s="34" t="s">
        <v>139</v>
      </c>
      <c r="E464" s="29" t="s">
        <v>56</v>
      </c>
      <c r="F464" s="34">
        <v>593</v>
      </c>
      <c r="G464" s="47"/>
      <c r="H464" s="47"/>
    </row>
    <row r="465" spans="1:8" ht="12" customHeight="1">
      <c r="A465" s="24"/>
      <c r="B465" s="25"/>
      <c r="C465" s="29" t="s">
        <v>54</v>
      </c>
      <c r="D465" s="34" t="s">
        <v>55</v>
      </c>
      <c r="E465" s="29" t="s">
        <v>58</v>
      </c>
      <c r="F465" s="34">
        <v>7116</v>
      </c>
      <c r="G465" s="47"/>
      <c r="H465" s="47"/>
    </row>
    <row r="466" spans="1:8" ht="12" customHeight="1">
      <c r="A466" s="24"/>
      <c r="B466" s="25"/>
      <c r="C466" s="29" t="s">
        <v>59</v>
      </c>
      <c r="D466" s="34" t="s">
        <v>121</v>
      </c>
      <c r="E466" s="29" t="s">
        <v>61</v>
      </c>
      <c r="F466" s="34">
        <v>695</v>
      </c>
      <c r="G466" s="47"/>
      <c r="H466" s="47"/>
    </row>
    <row r="467" spans="1:8" ht="12" customHeight="1">
      <c r="A467" s="24"/>
      <c r="B467" s="25"/>
      <c r="C467" s="48" t="s">
        <v>62</v>
      </c>
      <c r="D467" s="49" t="s">
        <v>141</v>
      </c>
      <c r="E467" s="50" t="s">
        <v>64</v>
      </c>
      <c r="F467" s="51">
        <v>8340</v>
      </c>
      <c r="G467" s="52"/>
      <c r="H467" s="52"/>
    </row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</sheetData>
  <sheetProtection selectLockedCells="1" selectUnlockedCells="1"/>
  <mergeCells count="360">
    <mergeCell ref="E12:F12"/>
    <mergeCell ref="E13:F13"/>
    <mergeCell ref="C14:G14"/>
    <mergeCell ref="C15:G15"/>
    <mergeCell ref="C16:D16"/>
    <mergeCell ref="E16:F16"/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4:H44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2:H62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0:H80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8:H98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16"/>
    <mergeCell ref="C108:F108"/>
    <mergeCell ref="G115:H115"/>
    <mergeCell ref="G116:H116"/>
    <mergeCell ref="B117:B125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4:H134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2:H152"/>
    <mergeCell ref="G153:G154"/>
    <mergeCell ref="H153:H154"/>
    <mergeCell ref="G155:H155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0:H170"/>
    <mergeCell ref="G171:G172"/>
    <mergeCell ref="H171:H172"/>
    <mergeCell ref="G173:H173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8:H188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6:H206"/>
    <mergeCell ref="G207:G208"/>
    <mergeCell ref="H207:H208"/>
    <mergeCell ref="G209:H209"/>
    <mergeCell ref="G210:H210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4:H224"/>
    <mergeCell ref="G225:G226"/>
    <mergeCell ref="H225:H226"/>
    <mergeCell ref="G227:H227"/>
    <mergeCell ref="G228:H228"/>
    <mergeCell ref="G229:H229"/>
    <mergeCell ref="G230:H230"/>
    <mergeCell ref="G231:H231"/>
    <mergeCell ref="G232:H232"/>
    <mergeCell ref="G233:H233"/>
    <mergeCell ref="A234:A251"/>
    <mergeCell ref="B234:B251"/>
    <mergeCell ref="C234:F234"/>
    <mergeCell ref="G241:H241"/>
    <mergeCell ref="G242:H242"/>
    <mergeCell ref="G243:G244"/>
    <mergeCell ref="H243:H244"/>
    <mergeCell ref="G245:H245"/>
    <mergeCell ref="G246:H246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0:H260"/>
    <mergeCell ref="G261:G262"/>
    <mergeCell ref="H261:H262"/>
    <mergeCell ref="G263:H263"/>
    <mergeCell ref="G264:H264"/>
    <mergeCell ref="G265:H265"/>
    <mergeCell ref="G266:H266"/>
    <mergeCell ref="G267:H267"/>
    <mergeCell ref="G268:H268"/>
    <mergeCell ref="G269:H269"/>
    <mergeCell ref="A270:A287"/>
    <mergeCell ref="B270:B287"/>
    <mergeCell ref="C270:F270"/>
    <mergeCell ref="G277:H277"/>
    <mergeCell ref="G278:H278"/>
    <mergeCell ref="G279:G280"/>
    <mergeCell ref="H279:H280"/>
    <mergeCell ref="G281:H281"/>
    <mergeCell ref="G282:H282"/>
    <mergeCell ref="G283:H283"/>
    <mergeCell ref="G284:H284"/>
    <mergeCell ref="G285:H285"/>
    <mergeCell ref="G286:H286"/>
    <mergeCell ref="G287:H287"/>
    <mergeCell ref="A288:A305"/>
    <mergeCell ref="B288:B305"/>
    <mergeCell ref="C288:F288"/>
    <mergeCell ref="G295:H295"/>
    <mergeCell ref="G296:H296"/>
    <mergeCell ref="G297:G298"/>
    <mergeCell ref="H297:H298"/>
    <mergeCell ref="G299:H299"/>
    <mergeCell ref="G300:H300"/>
    <mergeCell ref="G301:H301"/>
    <mergeCell ref="G302:H302"/>
    <mergeCell ref="G303:H303"/>
    <mergeCell ref="G304:H304"/>
    <mergeCell ref="G305:H305"/>
    <mergeCell ref="A306:A323"/>
    <mergeCell ref="B306:B323"/>
    <mergeCell ref="C306:F306"/>
    <mergeCell ref="G313:H313"/>
    <mergeCell ref="G314:H314"/>
    <mergeCell ref="G315:G316"/>
    <mergeCell ref="H315:H316"/>
    <mergeCell ref="G317:H317"/>
    <mergeCell ref="G318:H318"/>
    <mergeCell ref="G319:H319"/>
    <mergeCell ref="G320:H320"/>
    <mergeCell ref="G321:H321"/>
    <mergeCell ref="G322:H322"/>
    <mergeCell ref="G323:H323"/>
    <mergeCell ref="A324:A341"/>
    <mergeCell ref="B324:B341"/>
    <mergeCell ref="C324:F324"/>
    <mergeCell ref="G331:H331"/>
    <mergeCell ref="G332:H332"/>
    <mergeCell ref="G333:G334"/>
    <mergeCell ref="H333:H334"/>
    <mergeCell ref="G335:H335"/>
    <mergeCell ref="G336:H336"/>
    <mergeCell ref="G337:H337"/>
    <mergeCell ref="G338:H338"/>
    <mergeCell ref="G339:H339"/>
    <mergeCell ref="G340:H340"/>
    <mergeCell ref="G341:H341"/>
    <mergeCell ref="A342:A359"/>
    <mergeCell ref="B342:B359"/>
    <mergeCell ref="C342:F342"/>
    <mergeCell ref="G349:H349"/>
    <mergeCell ref="G350:H350"/>
    <mergeCell ref="G351:G352"/>
    <mergeCell ref="H351:H352"/>
    <mergeCell ref="G353:H353"/>
    <mergeCell ref="G354:H354"/>
    <mergeCell ref="G355:H355"/>
    <mergeCell ref="G356:H356"/>
    <mergeCell ref="G357:H357"/>
    <mergeCell ref="G358:H358"/>
    <mergeCell ref="G359:H359"/>
    <mergeCell ref="A360:A377"/>
    <mergeCell ref="B360:B377"/>
    <mergeCell ref="C360:F360"/>
    <mergeCell ref="G367:H367"/>
    <mergeCell ref="G368:H368"/>
    <mergeCell ref="G369:G370"/>
    <mergeCell ref="H369:H370"/>
    <mergeCell ref="G371:H371"/>
    <mergeCell ref="G372:H372"/>
    <mergeCell ref="G373:H373"/>
    <mergeCell ref="G374:H374"/>
    <mergeCell ref="G375:H375"/>
    <mergeCell ref="G376:H376"/>
    <mergeCell ref="G377:H377"/>
    <mergeCell ref="A378:A395"/>
    <mergeCell ref="B378:B395"/>
    <mergeCell ref="C378:F378"/>
    <mergeCell ref="G385:H385"/>
    <mergeCell ref="G386:H386"/>
    <mergeCell ref="G387:G388"/>
    <mergeCell ref="H387:H388"/>
    <mergeCell ref="G389:H389"/>
    <mergeCell ref="G390:H390"/>
    <mergeCell ref="G391:H391"/>
    <mergeCell ref="G392:H392"/>
    <mergeCell ref="G393:H393"/>
    <mergeCell ref="G394:H394"/>
    <mergeCell ref="G395:H395"/>
    <mergeCell ref="A396:A413"/>
    <mergeCell ref="B396:B404"/>
    <mergeCell ref="C396:F396"/>
    <mergeCell ref="G403:H403"/>
    <mergeCell ref="G404:H404"/>
    <mergeCell ref="B405:B413"/>
    <mergeCell ref="G405:G406"/>
    <mergeCell ref="H405:H406"/>
    <mergeCell ref="G407:H407"/>
    <mergeCell ref="G408:H408"/>
    <mergeCell ref="G409:H409"/>
    <mergeCell ref="G410:H410"/>
    <mergeCell ref="G411:H411"/>
    <mergeCell ref="G412:H412"/>
    <mergeCell ref="G413:H413"/>
    <mergeCell ref="A414:A431"/>
    <mergeCell ref="B414:B431"/>
    <mergeCell ref="C414:F414"/>
    <mergeCell ref="G421:H421"/>
    <mergeCell ref="G422:H422"/>
    <mergeCell ref="G423:G424"/>
    <mergeCell ref="H423:H424"/>
    <mergeCell ref="G425:H425"/>
    <mergeCell ref="G426:H426"/>
    <mergeCell ref="G427:H427"/>
    <mergeCell ref="G428:H428"/>
    <mergeCell ref="G429:H429"/>
    <mergeCell ref="G430:H430"/>
    <mergeCell ref="G431:H431"/>
    <mergeCell ref="A432:A449"/>
    <mergeCell ref="B432:B449"/>
    <mergeCell ref="C432:F432"/>
    <mergeCell ref="G439:H439"/>
    <mergeCell ref="G440:H440"/>
    <mergeCell ref="G441:G442"/>
    <mergeCell ref="H441:H442"/>
    <mergeCell ref="G443:H443"/>
    <mergeCell ref="G444:H444"/>
    <mergeCell ref="G445:H445"/>
    <mergeCell ref="G446:H446"/>
    <mergeCell ref="G447:H447"/>
    <mergeCell ref="G448:H448"/>
    <mergeCell ref="G449:H449"/>
    <mergeCell ref="A450:A467"/>
    <mergeCell ref="B450:B467"/>
    <mergeCell ref="C450:F450"/>
    <mergeCell ref="G457:H457"/>
    <mergeCell ref="G458:H458"/>
    <mergeCell ref="G459:G460"/>
    <mergeCell ref="H459:H460"/>
    <mergeCell ref="G461:H461"/>
    <mergeCell ref="G462:H462"/>
    <mergeCell ref="G463:H463"/>
    <mergeCell ref="G464:H464"/>
    <mergeCell ref="G465:H465"/>
    <mergeCell ref="G466:H466"/>
    <mergeCell ref="G467:H467"/>
  </mergeCells>
  <conditionalFormatting sqref="F19 F24 F26:F28 F37 F42 F44:F46 F55 F60 F62:F64 F73 F78 F80:F82 F91 F96 F98:F100 F109 F114 F116:F118 F127 F132 F134:F136 F199 F204 F206:F208 F217 F222 F224:F226 F235 F240 F242:F244 F253 F258 F260:F262 F271 F276 F278:F280 F289 F294 F296:F298 F307 F312 F314:F316 F325 F330 F332:F334 F343 F348 F350:F352 F361 F366 F368:F370 F379 F384 F386:F388 F433 F438 F440:F442 F451 F456 F458:F460">
    <cfRule type="cellIs" priority="1" dxfId="0" operator="equal" stopIfTrue="1">
      <formula>"E25"</formula>
    </cfRule>
  </conditionalFormatting>
  <conditionalFormatting sqref="F397 F402 F404 F406">
    <cfRule type="cellIs" priority="2" dxfId="0" operator="equal" stopIfTrue="1">
      <formula>"E25"</formula>
    </cfRule>
  </conditionalFormatting>
  <conditionalFormatting sqref="F415 F420 F422 F424">
    <cfRule type="cellIs" priority="3" dxfId="0" operator="equal" stopIfTrue="1">
      <formula>"E25"</formula>
    </cfRule>
  </conditionalFormatting>
  <conditionalFormatting sqref="F181 F186 F188:F190">
    <cfRule type="cellIs" priority="4" dxfId="0" operator="equal" stopIfTrue="1">
      <formula>"E25"</formula>
    </cfRule>
  </conditionalFormatting>
  <conditionalFormatting sqref="F145 F150 F152 F154">
    <cfRule type="cellIs" priority="5" dxfId="0" operator="equal" stopIfTrue="1">
      <formula>"E25"</formula>
    </cfRule>
  </conditionalFormatting>
  <conditionalFormatting sqref="F163 F170 F172">
    <cfRule type="cellIs" priority="6" dxfId="0" operator="equal" stopIfTrue="1">
      <formula>"E25"</formula>
    </cfRule>
  </conditionalFormatting>
  <conditionalFormatting sqref="F168">
    <cfRule type="cellIs" priority="7" dxfId="0" operator="equal" stopIfTrue="1">
      <formula>"E25"</formula>
    </cfRule>
  </conditionalFormatting>
  <printOptions/>
  <pageMargins left="0.6298611111111111" right="0.2361111111111111" top="0.39375" bottom="0.2361111111111111" header="0.5118055555555555" footer="0"/>
  <pageSetup horizontalDpi="300" verticalDpi="300" orientation="portrait" paperSize="9" scale="59"/>
  <headerFooter alignWithMargins="0">
    <oddFooter>&amp;C&amp;F&amp;RStrona &amp;P</oddFooter>
  </headerFooter>
  <rowBreaks count="3" manualBreakCount="3">
    <brk id="107" max="255" man="1"/>
    <brk id="215" max="255" man="1"/>
    <brk id="3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kurzacz</cp:lastModifiedBy>
  <cp:lastPrinted>2015-07-01T08:59:40Z</cp:lastPrinted>
  <dcterms:modified xsi:type="dcterms:W3CDTF">2017-04-19T21:26:01Z</dcterms:modified>
  <cp:category/>
  <cp:version/>
  <cp:contentType/>
  <cp:contentStatus/>
  <cp:revision>2</cp:revision>
</cp:coreProperties>
</file>